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5200" windowHeight="11760" tabRatio="744"/>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A" sheetId="107" r:id="rId7"/>
    <sheet name="03.01_Finalità_Attività_Tusp B" sheetId="121" r:id="rId8"/>
    <sheet name="03.01_Finalità_Attività_Tusp C" sheetId="123" r:id="rId9"/>
    <sheet name="03.02_Condizioni_Art20co.2_ A" sheetId="124" r:id="rId10"/>
    <sheet name="03.02_Condizioni_Art20co.2_B" sheetId="108" r:id="rId11"/>
    <sheet name="03.02_Condizioni_Art20co.2_ C" sheetId="126" r:id="rId12"/>
    <sheet name="04_Mantenimento" sheetId="118" r:id="rId13"/>
    <sheet name="05.01 Azioni_Contenimento A" sheetId="113" r:id="rId14"/>
    <sheet name="05.01 Azioni_Contenimento B" sheetId="127" r:id="rId15"/>
    <sheet name="05.01 Azioni_Contenimento C" sheetId="128" r:id="rId16"/>
    <sheet name="05.02_Azioni_Cessione B" sheetId="110" r:id="rId17"/>
    <sheet name="05.03_Azioni_Liquidazione" sheetId="111" r:id="rId18"/>
    <sheet name="05.04_Azioni_Fusione" sheetId="116" r:id="rId19"/>
    <sheet name="05.05_Riepilogo" sheetId="117" r:id="rId20"/>
    <sheet name="06._Elenco_motivazioni" sheetId="120" r:id="rId21"/>
  </sheets>
  <definedNames>
    <definedName name="_xlnm._FilterDatabase" localSheetId="2" hidden="1">'01_Scheda_anagrafica'!$C$12:$D$12</definedName>
    <definedName name="_xlnm._FilterDatabase" localSheetId="20"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'02.02_Ricognizione_Indirette'!$A$1:$M$29</definedName>
    <definedName name="_xlnm.Print_Area" localSheetId="5">'02.03_Grafico_Relazioni'!$A$1:$P$28</definedName>
    <definedName name="_xlnm.Print_Area" localSheetId="6">'03.01_Finalità_Attività_Tusp A'!$A$1:$H$59</definedName>
    <definedName name="_xlnm.Print_Area" localSheetId="7">'03.01_Finalità_Attività_Tusp B'!$A$1:$H$59</definedName>
    <definedName name="_xlnm.Print_Area" localSheetId="8">'03.01_Finalità_Attività_Tusp C'!$A$1:$H$59</definedName>
    <definedName name="_xlnm.Print_Area" localSheetId="9">'03.02_Condizioni_Art20co.2_ A'!$A$1:$J$60</definedName>
    <definedName name="_xlnm.Print_Area" localSheetId="11">'03.02_Condizioni_Art20co.2_ C'!$A$1:$J$60</definedName>
    <definedName name="_xlnm.Print_Area" localSheetId="10">'03.02_Condizioni_Art20co.2_B'!$A$1:$J$60</definedName>
    <definedName name="_xlnm.Print_Area" localSheetId="12">'04_Mantenimento'!$A$1:$H$24</definedName>
    <definedName name="_xlnm.Print_Area" localSheetId="13">'05.01 Azioni_Contenimento A'!$A$1:$J$35</definedName>
    <definedName name="_xlnm.Print_Area" localSheetId="14">'05.01 Azioni_Contenimento B'!$A$1:$J$35</definedName>
    <definedName name="_xlnm.Print_Area" localSheetId="15">'05.01 Azioni_Contenimento C'!$A$1:$J$35</definedName>
    <definedName name="_xlnm.Print_Area" localSheetId="16">'05.02_Azioni_Cessione B'!$A$1:$K$39</definedName>
    <definedName name="_xlnm.Print_Area" localSheetId="17">'05.03_Azioni_Liquidazione'!$A$1:$K$38</definedName>
    <definedName name="_xlnm.Print_Area" localSheetId="18">'05.04_Azioni_Fusione'!$A$1:$K$38</definedName>
    <definedName name="_xlnm.Print_Area" localSheetId="19">'05.05_Riepilogo'!$A$1:$G$17</definedName>
    <definedName name="_xlnm.Print_Area" localSheetId="20">'06._Elenco_motivazioni'!$A$1:$I$46</definedName>
    <definedName name="_xlnm.Print_Area" localSheetId="0">Cover!$A$1:$I$32</definedName>
    <definedName name="_xlnm.Print_Area" localSheetId="1">INDICE!$A$1:$I$46</definedName>
  </definedNames>
  <calcPr calcId="144525"/>
</workbook>
</file>

<file path=xl/calcChain.xml><?xml version="1.0" encoding="utf-8"?>
<calcChain xmlns="http://schemas.openxmlformats.org/spreadsheetml/2006/main">
  <c r="G25" i="126" l="1"/>
  <c r="D19" i="126"/>
  <c r="D17" i="126"/>
  <c r="G25" i="124"/>
  <c r="D19" i="124"/>
  <c r="D17" i="124"/>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sharedStrings.xml><?xml version="1.0" encoding="utf-8"?>
<sst xmlns="http://schemas.openxmlformats.org/spreadsheetml/2006/main" count="873" uniqueCount="323">
  <si>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</si>
  <si>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</si>
  <si>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</si>
  <si>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</si>
  <si>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</si>
  <si>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</si>
  <si>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</si>
  <si>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</si>
  <si>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</si>
  <si>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</si>
  <si>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</si>
  <si>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</si>
  <si>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</si>
  <si>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</si>
  <si>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</si>
  <si>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</si>
  <si>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</si>
  <si>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</si>
  <si>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</si>
  <si>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</si>
  <si>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</si>
  <si>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</si>
  <si>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</si>
  <si>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</si>
  <si>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</si>
  <si>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</si>
  <si>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</si>
  <si>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</si>
  <si>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</si>
  <si>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</si>
  <si>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</si>
  <si>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</si>
  <si>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</si>
  <si>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</si>
  <si>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</si>
  <si>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</si>
  <si>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</si>
  <si>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</si>
  <si>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</si>
  <si>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</si>
  <si>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</si>
  <si>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</si>
  <si>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</si>
  <si>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</si>
  <si>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</si>
  <si>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</si>
  <si>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</si>
  <si>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</si>
  <si>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</si>
  <si>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</si>
  <si>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</si>
  <si>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</si>
  <si>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</si>
  <si>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</si>
  <si>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</si>
  <si>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</si>
  <si>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</si>
  <si>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</si>
  <si>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</si>
  <si>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</si>
  <si>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</si>
  <si>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</si>
  <si>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</si>
  <si>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</si>
  <si>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</si>
  <si>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</si>
  <si>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</si>
  <si>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</si>
  <si>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</si>
  <si>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</si>
  <si>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</si>
  <si>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</si>
  <si>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</si>
  <si>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</si>
  <si>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</si>
  <si>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</si>
  <si>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</si>
  <si>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</si>
  <si>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</si>
  <si>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</si>
  <si>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</si>
  <si>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</si>
  <si>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</si>
  <si>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</si>
  <si>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</si>
  <si>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</si>
  <si>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</si>
  <si>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</si>
  <si>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</si>
  <si>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</si>
  <si>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</si>
  <si>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</si>
  <si>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</si>
  <si>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</si>
  <si>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</si>
  <si>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</si>
  <si>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</si>
  <si>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</si>
  <si>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</si>
  <si>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</si>
  <si>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</si>
  <si>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</si>
  <si>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</si>
  <si>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</si>
  <si>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</si>
  <si>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</si>
  <si>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</si>
  <si>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</si>
  <si>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</si>
  <si>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</si>
  <si>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</si>
  <si>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</si>
  <si>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</si>
  <si>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</si>
  <si>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</si>
  <si>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</si>
  <si>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</si>
  <si>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</si>
  <si>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</si>
  <si>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</si>
  <si>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</si>
  <si>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</si>
  <si>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</si>
  <si>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</si>
  <si>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</si>
  <si>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</si>
  <si>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</si>
  <si>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</si>
  <si>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</si>
  <si>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</si>
  <si>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</si>
  <si>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</si>
  <si>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</si>
  <si>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</si>
  <si>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</si>
  <si>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</si>
  <si>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</si>
  <si>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</si>
  <si>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</si>
  <si>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</si>
  <si>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</si>
  <si>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</si>
  <si>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</si>
  <si>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</si>
  <si>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</si>
  <si>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</si>
  <si>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</si>
  <si>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</si>
  <si>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</si>
  <si>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</si>
  <si>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</si>
  <si>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</si>
  <si>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</si>
  <si>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</si>
  <si>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</si>
  <si>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</si>
  <si>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</si>
  <si>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</si>
  <si>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</si>
  <si>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</si>
  <si>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</si>
  <si>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</si>
  <si>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</si>
  <si>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</si>
  <si>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</si>
  <si>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</si>
  <si>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</si>
  <si>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</si>
  <si>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</si>
  <si>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</si>
  <si>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</si>
  <si>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</si>
  <si>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</si>
  <si>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</si>
  <si>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</si>
  <si>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</si>
  <si>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</si>
  <si>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</si>
  <si>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</si>
  <si>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</si>
  <si>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</si>
  <si>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</si>
  <si>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</si>
  <si>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</si>
  <si>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</si>
  <si>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</si>
  <si>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</si>
  <si>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</si>
  <si>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</si>
  <si>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</si>
  <si>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</si>
  <si>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</si>
  <si>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</si>
  <si>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</si>
  <si>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</si>
  <si>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</si>
  <si>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</si>
  <si>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</si>
  <si>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</si>
  <si>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</si>
  <si>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</si>
  <si>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</si>
  <si>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</si>
  <si>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</si>
  <si>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</si>
  <si>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</si>
  <si>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</si>
  <si>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</si>
  <si>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</si>
  <si>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</si>
  <si>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</si>
  <si>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</si>
  <si>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</si>
  <si>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</si>
  <si>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</si>
  <si>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</si>
  <si>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</si>
  <si>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</si>
  <si>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</si>
  <si>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</si>
  <si>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</si>
  <si>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</si>
  <si>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</si>
  <si>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</si>
  <si>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</si>
  <si>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</si>
  <si>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</si>
  <si>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</si>
  <si>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</si>
  <si>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</si>
  <si>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</si>
  <si>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</si>
  <si>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</si>
  <si>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</si>
  <si>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</si>
  <si>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</si>
  <si>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</si>
  <si>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</si>
  <si>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</si>
  <si>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</si>
  <si>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</si>
  <si>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</si>
  <si>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</si>
  <si>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</si>
  <si>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</si>
  <si>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</si>
  <si>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</si>
  <si>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</si>
  <si>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</si>
  <si>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</si>
  <si>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</si>
  <si>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</si>
  <si>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</si>
  <si>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</si>
  <si>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</si>
  <si>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</si>
  <si>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</si>
  <si>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</si>
  <si>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</si>
  <si>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</si>
  <si>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</si>
  <si>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</si>
  <si>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</si>
  <si>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</si>
  <si>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</si>
  <si>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</si>
  <si>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</si>
  <si>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</si>
  <si>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</si>
  <si>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</si>
  <si>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</si>
  <si>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</si>
  <si>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</si>
  <si>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</si>
  <si>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</si>
  <si>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</si>
  <si>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</si>
  <si>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</si>
  <si>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</si>
  <si>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</si>
  <si>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</si>
  <si>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</si>
  <si>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</si>
  <si>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</si>
  <si>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</si>
  <si>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</si>
  <si>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</si>
  <si>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</si>
  <si>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</si>
  <si>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</si>
  <si>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</si>
  <si>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</si>
  <si>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</si>
  <si>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Segretario Comunale</t>
  </si>
  <si>
    <t>0124-77844</t>
  </si>
  <si>
    <t>0124-78166</t>
  </si>
  <si>
    <t>ufficioragioneria@comune.fornocanavese.to.it</t>
  </si>
  <si>
    <t>07937540016</t>
  </si>
  <si>
    <t>Società metropolitana Acque di Torino (S.M.A.T.) S.p.a.</t>
  </si>
  <si>
    <t>Raccolta, trattamento fornitura acqua, gestione reti fognarie, produzione energia elettrica, produzione gas</t>
  </si>
  <si>
    <t>Bancaria, assicurativa, gestione del credito</t>
  </si>
  <si>
    <t>08541120013</t>
  </si>
  <si>
    <t>Valli del Canavese - Gruppo di Azione Locale a.r.l.</t>
  </si>
  <si>
    <t>Promozione dello sviluppo sociale ed economico del territorio, delimitato dai confini amministrativi degli enti locali soci, tutela e valorizzazione dei patrimoni culturali, naturalistici, ambientali e paesaggistici</t>
  </si>
  <si>
    <t>Diretta</t>
  </si>
  <si>
    <t>Non è riconducibile ai vincoli di scopo, e l'ente sta da tempo perseguendo l'alienazione delle azioni possedute. Le iniziative di alienazione sono state infruttuosamente esperite, inoltre il 21 giugno 2017 la società è stata oggetto di fusione per incorporazione.</t>
  </si>
  <si>
    <t>sia diretta che indiretta</t>
  </si>
  <si>
    <t>Il GAL rientra tra i soggetti previsti dall'art. 4 comma 6 del D.Lgs. 175/2016. Ai sensi del Regolamento UE n. 1305/2013 art. 59 comma 5 una quota del contributo totale del FEASR al programmma gi sviluppo rurale è ddestinato a LEADER attraverso i GAL. Ai sensi dell'art. 32, comma 2 del Reg. UE 1303/2013 lo sviluppo locale di tipo partecipativo è gestito (lett. b) da gruppi di azione locali composti da rappresentanti degli interessi socio-economici locali sia pubblici che privati.</t>
  </si>
  <si>
    <t>Produzione di un servizio di interesse generale (servizio idrico integrato), ivi inclusa la realizzazione e la gestione delle reti e degli impianti funzionali al servizio medesimo sulla base di un ambito territoriale ottimale (ATO 3 Torinese) definito dalla Regione Piemonte (con le leggi regionali n. 13/97 e 7/2012), ai sensi di quanto disposto dall'art. 147 del D.Lgs. 152/2006 e s.m.i.. La società opera con un affidamento in house providing e pertanto realizza oltre l'80% delle attività in favore dei 292 Comuni soci. L'affidamento ha validità fino al 31.12.2033.</t>
  </si>
  <si>
    <t>Mantenimento senza razionalizzazione, l'Ente non sostiene costi diretti per l'attività di SMAT.</t>
  </si>
  <si>
    <t>Dismissione</t>
  </si>
  <si>
    <t>Mantenimento. Il gal svolge un servizio di interesse non economico generale e non ha avuto risultati negativi nei cinque anni precedenti. Presenta costi di funzionamento bassi che non possono essere ulteriormente ridotti senza pregiudicare la continuazione dell'attività sociale. Le cariche di amministratore sono a titolo gratuito</t>
  </si>
  <si>
    <t>Dismissione partecipazione</t>
  </si>
  <si>
    <t>BANCA DI CREDITO COOPERATIVO DI RIVAROLO CANAVESE, RIVARA ED ALTRI ENTI TERRITORIALI LOCALI - RIVA BANCA -SOCIETA' COOPERATIVA PER AZIONI</t>
  </si>
  <si>
    <t>Art. 10, comma 2, TUSP in subordine art. 1, comma 569, Legge 147/2013</t>
  </si>
  <si>
    <t>12 mesi</t>
  </si>
  <si>
    <t>FORNO CANAVESE</t>
  </si>
  <si>
    <t>85501190012</t>
  </si>
  <si>
    <t>ANTIMINA</t>
  </si>
  <si>
    <t>MANCINO</t>
  </si>
  <si>
    <t>PIAZZA VITTORIO VENETO, 1 - 10084 FORNO CANAVESE (TO)</t>
  </si>
  <si>
    <t>Non è possibile fornire una stima dei risparmi attesi, in quanto l'ente detiene € 500,00 in azioni della banca e non ne sostiene alcun costo. In seguito all'incorporazione per fusione in altro istituto di credito si sta trattando la cessione delle azioni direttamente in capo all'incorporante.</t>
  </si>
  <si>
    <t xml:space="preserve"> Inferiore a 12 mesi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</si>
</sst>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 #,##0_-;_-* &quot;-&quot;_-;_-@_-"/>
    <numFmt numFmtId="165" formatCode="_-* #,##0.00_-;\-* #,##0.00_-;_-* &quot;-&quot;??_-;_-@_-"/>
    <numFmt numFmtId="166" formatCode="_-[$€]\ * #,##0.00_-;\-[$€]\ * #,##0.00_-;_-[$€]\ * &quot;-&quot;??_-;_-@_-"/>
    <numFmt numFmtId="167" formatCode="&quot;Dir_&quot;###"/>
    <numFmt numFmtId="168" formatCode="&quot;Ind_&quot;###"/>
    <numFmt numFmtId="169" formatCode="0.00########################"/>
    <numFmt numFmtId="170" formatCode="#,##0.00_ ;[Red]\-#,##0.00\ "/>
  </numFmts>
  <fonts count="55"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7"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80">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7" fontId="3" fillId="4" borderId="7" xfId="0" applyNumberFormat="1" applyFont="1" applyFill="1" applyBorder="1" applyAlignment="1" applyProtection="1">
      <alignment horizontal="center" vertical="center" wrapText="1"/>
      <protection locked="0"/>
    </xf>
    <xf numFmtId="168"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9"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8" fontId="39" fillId="0" borderId="0" xfId="0" applyNumberFormat="1" applyFont="1" applyAlignment="1" applyProtection="1">
      <alignment horizontal="center" vertical="center"/>
      <protection locked="0"/>
    </xf>
    <xf numFmtId="167" fontId="39" fillId="0" borderId="0" xfId="0" applyNumberFormat="1" applyFont="1" applyAlignment="1">
      <alignment horizontal="center" vertical="center"/>
    </xf>
    <xf numFmtId="167"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7" fontId="11" fillId="7" borderId="7" xfId="0" applyNumberFormat="1" applyFont="1" applyFill="1" applyBorder="1" applyAlignment="1" applyProtection="1">
      <alignment horizontal="center" vertical="center"/>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70"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7"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7"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167" fontId="46" fillId="0" borderId="0" xfId="0" applyNumberFormat="1" applyFont="1" applyAlignment="1">
      <alignment horizontal="center" vertical="center"/>
    </xf>
    <xf numFmtId="168" fontId="46" fillId="0" borderId="0" xfId="0" applyNumberFormat="1" applyFont="1" applyAlignment="1" applyProtection="1">
      <alignment horizontal="center" vertical="center"/>
      <protection locked="0"/>
    </xf>
    <xf numFmtId="167" fontId="11" fillId="7" borderId="10" xfId="0" applyNumberFormat="1" applyFont="1" applyFill="1" applyBorder="1" applyAlignment="1" applyProtection="1">
      <alignment horizontal="center" vertical="center" wrapText="1"/>
    </xf>
    <xf numFmtId="169"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49" fontId="11" fillId="2" borderId="0" xfId="0" applyNumberFormat="1" applyFont="1" applyFill="1" applyBorder="1" applyAlignment="1" applyProtection="1">
      <alignment vertical="center" wrapText="1"/>
    </xf>
    <xf numFmtId="167" fontId="11" fillId="7" borderId="7" xfId="0" applyNumberFormat="1" applyFont="1" applyFill="1" applyBorder="1" applyAlignment="1" applyProtection="1">
      <alignment horizontal="center" vertical="center"/>
    </xf>
    <xf numFmtId="0" fontId="0" fillId="11" borderId="0" xfId="0" applyFill="1"/>
    <xf numFmtId="0" fontId="0" fillId="11" borderId="0" xfId="0" applyFill="1" applyAlignment="1">
      <alignment vertical="center"/>
    </xf>
    <xf numFmtId="49" fontId="14" fillId="7" borderId="7" xfId="0" applyNumberFormat="1" applyFont="1" applyFill="1" applyBorder="1" applyAlignment="1" applyProtection="1">
      <alignment horizontal="center" vertical="center" wrapText="1"/>
      <protection locked="0"/>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left" vertical="top" wrapText="1"/>
      <protection locked="0"/>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7"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F17EF12-BE78-4096-A8AE-BD3A2CDBED1B}"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endParaRPr lang="it-IT"/>
        </a:p>
      </dgm:t>
    </dgm:pt>
    <dgm:pt modelId="{35B5A970-909A-4D05-9E02-11FC53455986}">
      <dgm:prSet phldrT="[Testo]"/>
      <dgm:spPr/>
      <dgm:t>
        <a:bodyPr/>
        <a:lstStyle/>
        <a:p>
          <a:r>
            <a:rPr lang="it-IT"/>
            <a:t>Comune di Forno Canavese</a:t>
          </a:r>
        </a:p>
      </dgm:t>
    </dgm:pt>
    <dgm:pt modelId="{3DDCD0A3-AD17-4C5D-AF85-B4A360AA2643}" type="parTrans" cxnId="{1D3E6F62-EE02-4379-9A9C-4FDAF5C9655F}">
      <dgm:prSet/>
      <dgm:spPr/>
      <dgm:t>
        <a:bodyPr/>
        <a:lstStyle/>
        <a:p>
          <a:endParaRPr lang="it-IT"/>
        </a:p>
      </dgm:t>
    </dgm:pt>
    <dgm:pt modelId="{1018EFE0-4E41-4E4A-A9CA-781B3249F6AD}" type="sibTrans" cxnId="{1D3E6F62-EE02-4379-9A9C-4FDAF5C9655F}">
      <dgm:prSet/>
      <dgm:spPr/>
      <dgm:t>
        <a:bodyPr/>
        <a:lstStyle/>
        <a:p>
          <a:endParaRPr lang="it-IT"/>
        </a:p>
      </dgm:t>
    </dgm:pt>
    <dgm:pt modelId="{E8CCF7BC-6E1F-478A-8195-E16935270EB5}">
      <dgm:prSet phldrT="[Testo]"/>
      <dgm:spPr/>
      <dgm:t>
        <a:bodyPr/>
        <a:lstStyle/>
        <a:p>
          <a:r>
            <a:rPr lang="it-IT" b="1" i="0" u="none"/>
            <a:t>Società metropolitana acque Torino (S.M.A.T.) S.p.a.</a:t>
          </a:r>
          <a:endParaRPr lang="it-IT"/>
        </a:p>
        <a:p>
          <a:r>
            <a:rPr lang="it-IT" b="1" i="0" u="none"/>
            <a:t>Part. 0,00008 %</a:t>
          </a:r>
          <a:endParaRPr lang="it-IT"/>
        </a:p>
      </dgm:t>
    </dgm:pt>
    <dgm:pt modelId="{D8E03E8B-5320-43AD-BFEE-E2D342F7F963}" type="parTrans" cxnId="{65400A55-905E-47DB-911B-2622E7D3C3E6}">
      <dgm:prSet/>
      <dgm:spPr/>
      <dgm:t>
        <a:bodyPr/>
        <a:lstStyle/>
        <a:p>
          <a:endParaRPr lang="it-IT"/>
        </a:p>
      </dgm:t>
    </dgm:pt>
    <dgm:pt modelId="{742D210A-4CA9-4693-A7BE-020BECBD1552}" type="sibTrans" cxnId="{65400A55-905E-47DB-911B-2622E7D3C3E6}">
      <dgm:prSet/>
      <dgm:spPr/>
      <dgm:t>
        <a:bodyPr/>
        <a:lstStyle/>
        <a:p>
          <a:endParaRPr lang="it-IT"/>
        </a:p>
      </dgm:t>
    </dgm:pt>
    <dgm:pt modelId="{87F75F30-6FF6-4302-9E52-1E1D2F83CAB6}">
      <dgm:prSet phldrT="[Testo]"/>
      <dgm:spPr/>
      <dgm:t>
        <a:bodyPr/>
        <a:lstStyle/>
        <a:p>
          <a:r>
            <a:rPr lang="it-IT" b="1" i="0" u="none"/>
            <a:t>Banca di credito cooperativo di Rivarolo Canavese, Rivara ed Altri enti territoriali locali - Riva Banca Società cooperativa per azioni</a:t>
          </a:r>
          <a:endParaRPr lang="it-IT"/>
        </a:p>
        <a:p>
          <a:r>
            <a:rPr lang="it-IT" b="1" i="0" u="none"/>
            <a:t>Incorporata per fusione in Banca d'Alba (21 giugno 2017)</a:t>
          </a:r>
          <a:endParaRPr lang="it-IT"/>
        </a:p>
        <a:p>
          <a:r>
            <a:rPr lang="it-IT" b="1" i="0" u="none"/>
            <a:t>Part. 0,00001067 %</a:t>
          </a:r>
          <a:endParaRPr lang="it-IT"/>
        </a:p>
      </dgm:t>
    </dgm:pt>
    <dgm:pt modelId="{4B03E6DE-031A-4B91-AF5A-D69D86ABBB11}" type="parTrans" cxnId="{081BF605-40F7-4677-9086-72D10A98F579}">
      <dgm:prSet/>
      <dgm:spPr/>
      <dgm:t>
        <a:bodyPr/>
        <a:lstStyle/>
        <a:p>
          <a:endParaRPr lang="it-IT"/>
        </a:p>
      </dgm:t>
    </dgm:pt>
    <dgm:pt modelId="{D6223F93-7753-4061-94BC-A94752B57D4C}" type="sibTrans" cxnId="{081BF605-40F7-4677-9086-72D10A98F579}">
      <dgm:prSet/>
      <dgm:spPr/>
      <dgm:t>
        <a:bodyPr/>
        <a:lstStyle/>
        <a:p>
          <a:endParaRPr lang="it-IT"/>
        </a:p>
      </dgm:t>
    </dgm:pt>
    <dgm:pt modelId="{DF5D8F4E-E922-4F4F-AC22-F0D058C4B36C}">
      <dgm:prSet phldrT="[Testo]"/>
      <dgm:spPr/>
      <dgm:t>
        <a:bodyPr/>
        <a:lstStyle/>
        <a:p>
          <a:r>
            <a:rPr lang="it-IT" b="1" i="0" u="none"/>
            <a:t>Valli del Canavese - Gruppo di azione locale società consortile a responsabilità limitata. Siglabile "GAL valli del canavese"</a:t>
          </a:r>
          <a:endParaRPr lang="it-IT"/>
        </a:p>
        <a:p>
          <a:r>
            <a:rPr lang="it-IT" b="1" i="0" u="none"/>
            <a:t>Part. 1,86 %</a:t>
          </a:r>
          <a:endParaRPr lang="it-IT"/>
        </a:p>
      </dgm:t>
    </dgm:pt>
    <dgm:pt modelId="{63A47683-4BAD-494D-9540-897B028FD4B6}" type="parTrans" cxnId="{DEDBEBD5-CDAB-4496-ADD3-7804FE4F1CCC}">
      <dgm:prSet/>
      <dgm:spPr/>
      <dgm:t>
        <a:bodyPr/>
        <a:lstStyle/>
        <a:p>
          <a:endParaRPr lang="it-IT"/>
        </a:p>
      </dgm:t>
    </dgm:pt>
    <dgm:pt modelId="{1AC83584-F5ED-4B8B-8989-B809BD05B0FD}" type="sibTrans" cxnId="{DEDBEBD5-CDAB-4496-ADD3-7804FE4F1CCC}">
      <dgm:prSet/>
      <dgm:spPr/>
      <dgm:t>
        <a:bodyPr/>
        <a:lstStyle/>
        <a:p>
          <a:endParaRPr lang="it-IT"/>
        </a:p>
      </dgm:t>
    </dgm:pt>
    <dgm:pt modelId="{74C17D3C-597E-4C35-91B1-5A2E0B366662}" type="pres">
      <dgm:prSet presAssocID="{AF17EF12-BE78-4096-A8AE-BD3A2CDBED1B}" presName="hierChild1" presStyleCnt="0">
        <dgm:presLayoutVars>
          <dgm:chPref val="1"/>
          <dgm:dir/>
          <dgm:animOne val="branch"/>
          <dgm:animLvl val="lvl"/>
          <dgm:resizeHandles/>
        </dgm:presLayoutVars>
      </dgm:prSet>
      <dgm:spPr/>
      <dgm:t>
        <a:bodyPr/>
        <a:lstStyle/>
        <a:p>
          <a:endParaRPr lang="it-IT"/>
        </a:p>
      </dgm:t>
    </dgm:pt>
    <dgm:pt modelId="{B5219D4B-C5FD-40A8-928F-A5D0210630AF}" type="pres">
      <dgm:prSet presAssocID="{35B5A970-909A-4D05-9E02-11FC53455986}" presName="hierRoot1" presStyleCnt="0"/>
      <dgm:spPr/>
    </dgm:pt>
    <dgm:pt modelId="{EB38AE6A-A06E-4EBB-BF4E-103808528D49}" type="pres">
      <dgm:prSet presAssocID="{35B5A970-909A-4D05-9E02-11FC53455986}" presName="composite" presStyleCnt="0"/>
      <dgm:spPr/>
    </dgm:pt>
    <dgm:pt modelId="{22C9098D-80D9-4040-BF71-2B0001DEDCB5}" type="pres">
      <dgm:prSet presAssocID="{35B5A970-909A-4D05-9E02-11FC53455986}" presName="background" presStyleLbl="node0" presStyleIdx="0" presStyleCnt="1"/>
      <dgm:spPr/>
    </dgm:pt>
    <dgm:pt modelId="{BFF955DD-F5F5-419F-9942-C7CBF53376F4}" type="pres">
      <dgm:prSet presAssocID="{35B5A970-909A-4D05-9E02-11FC53455986}" presName="text" presStyleLbl="fgAcc0" presStyleIdx="0" presStyleCnt="1" custScaleX="181939" custScaleY="137287" custLinFactY="-17549" custLinFactNeighborX="-2985" custLinFactNeighborY="-100000">
        <dgm:presLayoutVars>
          <dgm:chPref val="3"/>
        </dgm:presLayoutVars>
      </dgm:prSet>
      <dgm:spPr/>
      <dgm:t>
        <a:bodyPr/>
        <a:lstStyle/>
        <a:p>
          <a:endParaRPr lang="it-IT"/>
        </a:p>
      </dgm:t>
    </dgm:pt>
    <dgm:pt modelId="{07499B9B-7E3E-4E23-B002-FEF98AEBF411}" type="pres">
      <dgm:prSet presAssocID="{35B5A970-909A-4D05-9E02-11FC53455986}" presName="hierChild2" presStyleCnt="0"/>
      <dgm:spPr/>
    </dgm:pt>
    <dgm:pt modelId="{7BF9EA04-A3DB-40C3-B3FD-F275EA41DBA9}" type="pres">
      <dgm:prSet presAssocID="{D8E03E8B-5320-43AD-BFEE-E2D342F7F963}" presName="Name10" presStyleLbl="parChTrans1D2" presStyleIdx="0" presStyleCnt="3"/>
      <dgm:spPr/>
      <dgm:t>
        <a:bodyPr/>
        <a:lstStyle/>
        <a:p>
          <a:endParaRPr lang="it-IT"/>
        </a:p>
      </dgm:t>
    </dgm:pt>
    <dgm:pt modelId="{D48D7219-D092-43B2-9200-2F3A9B8007A0}" type="pres">
      <dgm:prSet presAssocID="{E8CCF7BC-6E1F-478A-8195-E16935270EB5}" presName="hierRoot2" presStyleCnt="0"/>
      <dgm:spPr/>
    </dgm:pt>
    <dgm:pt modelId="{8C9A3C25-4144-4A41-BE54-A0A09C3D7787}" type="pres">
      <dgm:prSet presAssocID="{E8CCF7BC-6E1F-478A-8195-E16935270EB5}" presName="composite2" presStyleCnt="0"/>
      <dgm:spPr/>
    </dgm:pt>
    <dgm:pt modelId="{34AEB15A-0C3C-4BB6-A557-430A09692251}" type="pres">
      <dgm:prSet presAssocID="{E8CCF7BC-6E1F-478A-8195-E16935270EB5}" presName="background2" presStyleLbl="node2" presStyleIdx="0" presStyleCnt="3"/>
      <dgm:spPr/>
    </dgm:pt>
    <dgm:pt modelId="{226CBBC9-F4B1-45FE-ACAB-B0570CF2CCDB}" type="pres">
      <dgm:prSet presAssocID="{E8CCF7BC-6E1F-478A-8195-E16935270EB5}" presName="text2" presStyleLbl="fgAcc2" presStyleIdx="0" presStyleCnt="3" custScaleX="289424" custScaleY="342520">
        <dgm:presLayoutVars>
          <dgm:chPref val="3"/>
        </dgm:presLayoutVars>
      </dgm:prSet>
      <dgm:spPr/>
      <dgm:t>
        <a:bodyPr/>
        <a:lstStyle/>
        <a:p>
          <a:endParaRPr lang="it-IT"/>
        </a:p>
      </dgm:t>
    </dgm:pt>
    <dgm:pt modelId="{6B36062B-522E-409E-B510-F92CDDA0CFAA}" type="pres">
      <dgm:prSet presAssocID="{E8CCF7BC-6E1F-478A-8195-E16935270EB5}" presName="hierChild3" presStyleCnt="0"/>
      <dgm:spPr/>
    </dgm:pt>
    <dgm:pt modelId="{7F17354E-E73B-437B-9874-3CA380F77A50}" type="pres">
      <dgm:prSet presAssocID="{4B03E6DE-031A-4B91-AF5A-D69D86ABBB11}" presName="Name10" presStyleLbl="parChTrans1D2" presStyleIdx="1" presStyleCnt="3"/>
      <dgm:spPr/>
      <dgm:t>
        <a:bodyPr/>
        <a:lstStyle/>
        <a:p>
          <a:endParaRPr lang="it-IT"/>
        </a:p>
      </dgm:t>
    </dgm:pt>
    <dgm:pt modelId="{A445867D-61C5-463F-9669-8DEF30C7FB30}" type="pres">
      <dgm:prSet presAssocID="{87F75F30-6FF6-4302-9E52-1E1D2F83CAB6}" presName="hierRoot2" presStyleCnt="0"/>
      <dgm:spPr/>
    </dgm:pt>
    <dgm:pt modelId="{E288F547-94DF-44C5-A51A-D6B4125387F2}" type="pres">
      <dgm:prSet presAssocID="{87F75F30-6FF6-4302-9E52-1E1D2F83CAB6}" presName="composite2" presStyleCnt="0"/>
      <dgm:spPr/>
    </dgm:pt>
    <dgm:pt modelId="{F7358472-238D-4AA3-80DB-DA1225637699}" type="pres">
      <dgm:prSet presAssocID="{87F75F30-6FF6-4302-9E52-1E1D2F83CAB6}" presName="background2" presStyleLbl="node2" presStyleIdx="1" presStyleCnt="3"/>
      <dgm:spPr/>
    </dgm:pt>
    <dgm:pt modelId="{AC6DF926-83D2-4196-AE64-B4562D414F23}" type="pres">
      <dgm:prSet presAssocID="{87F75F30-6FF6-4302-9E52-1E1D2F83CAB6}" presName="text2" presStyleLbl="fgAcc2" presStyleIdx="1" presStyleCnt="3" custScaleX="289424" custScaleY="342520">
        <dgm:presLayoutVars>
          <dgm:chPref val="3"/>
        </dgm:presLayoutVars>
      </dgm:prSet>
      <dgm:spPr/>
      <dgm:t>
        <a:bodyPr/>
        <a:lstStyle/>
        <a:p>
          <a:endParaRPr lang="it-IT"/>
        </a:p>
      </dgm:t>
    </dgm:pt>
    <dgm:pt modelId="{B2EFC06F-5D84-4147-AD78-FEB6CCCAAC28}" type="pres">
      <dgm:prSet presAssocID="{87F75F30-6FF6-4302-9E52-1E1D2F83CAB6}" presName="hierChild3" presStyleCnt="0"/>
      <dgm:spPr/>
    </dgm:pt>
    <dgm:pt modelId="{E302D671-8A70-4913-96B7-4800AA976CDF}" type="pres">
      <dgm:prSet presAssocID="{63A47683-4BAD-494D-9540-897B028FD4B6}" presName="Name10" presStyleLbl="parChTrans1D2" presStyleIdx="2" presStyleCnt="3"/>
      <dgm:spPr/>
      <dgm:t>
        <a:bodyPr/>
        <a:lstStyle/>
        <a:p>
          <a:endParaRPr lang="it-IT"/>
        </a:p>
      </dgm:t>
    </dgm:pt>
    <dgm:pt modelId="{C14B1DB5-F56A-42AD-8F8F-6FE98D2FDB38}" type="pres">
      <dgm:prSet presAssocID="{DF5D8F4E-E922-4F4F-AC22-F0D058C4B36C}" presName="hierRoot2" presStyleCnt="0"/>
      <dgm:spPr/>
    </dgm:pt>
    <dgm:pt modelId="{C4431093-2D7F-4C32-853E-DEF665776BBE}" type="pres">
      <dgm:prSet presAssocID="{DF5D8F4E-E922-4F4F-AC22-F0D058C4B36C}" presName="composite2" presStyleCnt="0"/>
      <dgm:spPr/>
    </dgm:pt>
    <dgm:pt modelId="{F5F5DD15-EAD2-463F-8ACC-AE1E370906E6}" type="pres">
      <dgm:prSet presAssocID="{DF5D8F4E-E922-4F4F-AC22-F0D058C4B36C}" presName="background2" presStyleLbl="node2" presStyleIdx="2" presStyleCnt="3"/>
      <dgm:spPr/>
    </dgm:pt>
    <dgm:pt modelId="{59634C81-0BA3-4C35-A18C-A77303DFE55D}" type="pres">
      <dgm:prSet presAssocID="{DF5D8F4E-E922-4F4F-AC22-F0D058C4B36C}" presName="text2" presStyleLbl="fgAcc2" presStyleIdx="2" presStyleCnt="3" custScaleX="289424" custScaleY="342520">
        <dgm:presLayoutVars>
          <dgm:chPref val="3"/>
        </dgm:presLayoutVars>
      </dgm:prSet>
      <dgm:spPr/>
      <dgm:t>
        <a:bodyPr/>
        <a:lstStyle/>
        <a:p>
          <a:endParaRPr lang="it-IT"/>
        </a:p>
      </dgm:t>
    </dgm:pt>
    <dgm:pt modelId="{30B2407B-A54A-4608-898E-F8FC036F9358}" type="pres">
      <dgm:prSet presAssocID="{DF5D8F4E-E922-4F4F-AC22-F0D058C4B36C}" presName="hierChild3" presStyleCnt="0"/>
      <dgm:spPr/>
    </dgm:pt>
  </dgm:ptLst>
  <dgm:cxnLst>
    <dgm:cxn modelId="{DEDBEBD5-CDAB-4496-ADD3-7804FE4F1CCC}" srcId="{35B5A970-909A-4D05-9E02-11FC53455986}" destId="{DF5D8F4E-E922-4F4F-AC22-F0D058C4B36C}" srcOrd="2" destOrd="0" parTransId="{63A47683-4BAD-494D-9540-897B028FD4B6}" sibTransId="{1AC83584-F5ED-4B8B-8989-B809BD05B0FD}"/>
    <dgm:cxn modelId="{4EDA8F89-DAAB-4AE6-9B2E-5EE52061EA04}" type="presOf" srcId="{D8E03E8B-5320-43AD-BFEE-E2D342F7F963}" destId="{7BF9EA04-A3DB-40C3-B3FD-F275EA41DBA9}" srcOrd="0" destOrd="0" presId="urn:microsoft.com/office/officeart/2005/8/layout/hierarchy1"/>
    <dgm:cxn modelId="{D059BF9F-54A1-4C59-8FF1-4FD81959AD96}" type="presOf" srcId="{E8CCF7BC-6E1F-478A-8195-E16935270EB5}" destId="{226CBBC9-F4B1-45FE-ACAB-B0570CF2CCDB}" srcOrd="0" destOrd="0" presId="urn:microsoft.com/office/officeart/2005/8/layout/hierarchy1"/>
    <dgm:cxn modelId="{366662F1-7EB4-4F49-9D98-18965B325A51}" type="presOf" srcId="{4B03E6DE-031A-4B91-AF5A-D69D86ABBB11}" destId="{7F17354E-E73B-437B-9874-3CA380F77A50}" srcOrd="0" destOrd="0" presId="urn:microsoft.com/office/officeart/2005/8/layout/hierarchy1"/>
    <dgm:cxn modelId="{1D3E6F62-EE02-4379-9A9C-4FDAF5C9655F}" srcId="{AF17EF12-BE78-4096-A8AE-BD3A2CDBED1B}" destId="{35B5A970-909A-4D05-9E02-11FC53455986}" srcOrd="0" destOrd="0" parTransId="{3DDCD0A3-AD17-4C5D-AF85-B4A360AA2643}" sibTransId="{1018EFE0-4E41-4E4A-A9CA-781B3249F6AD}"/>
    <dgm:cxn modelId="{728ABE7C-C13B-455D-8A68-4E5F125BA24E}" type="presOf" srcId="{35B5A970-909A-4D05-9E02-11FC53455986}" destId="{BFF955DD-F5F5-419F-9942-C7CBF53376F4}" srcOrd="0" destOrd="0" presId="urn:microsoft.com/office/officeart/2005/8/layout/hierarchy1"/>
    <dgm:cxn modelId="{65400A55-905E-47DB-911B-2622E7D3C3E6}" srcId="{35B5A970-909A-4D05-9E02-11FC53455986}" destId="{E8CCF7BC-6E1F-478A-8195-E16935270EB5}" srcOrd="0" destOrd="0" parTransId="{D8E03E8B-5320-43AD-BFEE-E2D342F7F963}" sibTransId="{742D210A-4CA9-4693-A7BE-020BECBD1552}"/>
    <dgm:cxn modelId="{081BF605-40F7-4677-9086-72D10A98F579}" srcId="{35B5A970-909A-4D05-9E02-11FC53455986}" destId="{87F75F30-6FF6-4302-9E52-1E1D2F83CAB6}" srcOrd="1" destOrd="0" parTransId="{4B03E6DE-031A-4B91-AF5A-D69D86ABBB11}" sibTransId="{D6223F93-7753-4061-94BC-A94752B57D4C}"/>
    <dgm:cxn modelId="{97F42901-EAD0-4DDE-B154-ED4BDF07BC4D}" type="presOf" srcId="{AF17EF12-BE78-4096-A8AE-BD3A2CDBED1B}" destId="{74C17D3C-597E-4C35-91B1-5A2E0B366662}" srcOrd="0" destOrd="0" presId="urn:microsoft.com/office/officeart/2005/8/layout/hierarchy1"/>
    <dgm:cxn modelId="{9D742B60-D5CE-4CE2-B5DD-24BB7A2BD015}" type="presOf" srcId="{DF5D8F4E-E922-4F4F-AC22-F0D058C4B36C}" destId="{59634C81-0BA3-4C35-A18C-A77303DFE55D}" srcOrd="0" destOrd="0" presId="urn:microsoft.com/office/officeart/2005/8/layout/hierarchy1"/>
    <dgm:cxn modelId="{149B75F0-4C38-4CC7-B799-02CF5E56FEA3}" type="presOf" srcId="{63A47683-4BAD-494D-9540-897B028FD4B6}" destId="{E302D671-8A70-4913-96B7-4800AA976CDF}" srcOrd="0" destOrd="0" presId="urn:microsoft.com/office/officeart/2005/8/layout/hierarchy1"/>
    <dgm:cxn modelId="{C50F8437-A3E7-481B-AC15-DCEDE9A2035B}" type="presOf" srcId="{87F75F30-6FF6-4302-9E52-1E1D2F83CAB6}" destId="{AC6DF926-83D2-4196-AE64-B4562D414F23}" srcOrd="0" destOrd="0" presId="urn:microsoft.com/office/officeart/2005/8/layout/hierarchy1"/>
    <dgm:cxn modelId="{9508D011-213A-427A-89A3-745BDFCCDF05}" type="presParOf" srcId="{74C17D3C-597E-4C35-91B1-5A2E0B366662}" destId="{B5219D4B-C5FD-40A8-928F-A5D0210630AF}" srcOrd="0" destOrd="0" presId="urn:microsoft.com/office/officeart/2005/8/layout/hierarchy1"/>
    <dgm:cxn modelId="{4A14BA8B-5547-4DA5-B2D9-CE2E0C013BF9}" type="presParOf" srcId="{B5219D4B-C5FD-40A8-928F-A5D0210630AF}" destId="{EB38AE6A-A06E-4EBB-BF4E-103808528D49}" srcOrd="0" destOrd="0" presId="urn:microsoft.com/office/officeart/2005/8/layout/hierarchy1"/>
    <dgm:cxn modelId="{56B12CC4-B2F7-4085-A3C0-1C9C6EDD9D95}" type="presParOf" srcId="{EB38AE6A-A06E-4EBB-BF4E-103808528D49}" destId="{22C9098D-80D9-4040-BF71-2B0001DEDCB5}" srcOrd="0" destOrd="0" presId="urn:microsoft.com/office/officeart/2005/8/layout/hierarchy1"/>
    <dgm:cxn modelId="{428B0C99-7F48-4396-B820-9ED30F1D77D3}" type="presParOf" srcId="{EB38AE6A-A06E-4EBB-BF4E-103808528D49}" destId="{BFF955DD-F5F5-419F-9942-C7CBF53376F4}" srcOrd="1" destOrd="0" presId="urn:microsoft.com/office/officeart/2005/8/layout/hierarchy1"/>
    <dgm:cxn modelId="{F1F09777-989E-4D7D-9E75-924AD1B9C6D3}" type="presParOf" srcId="{B5219D4B-C5FD-40A8-928F-A5D0210630AF}" destId="{07499B9B-7E3E-4E23-B002-FEF98AEBF411}" srcOrd="1" destOrd="0" presId="urn:microsoft.com/office/officeart/2005/8/layout/hierarchy1"/>
    <dgm:cxn modelId="{8BD4E343-91A6-4DB8-BF77-B98638BAF769}" type="presParOf" srcId="{07499B9B-7E3E-4E23-B002-FEF98AEBF411}" destId="{7BF9EA04-A3DB-40C3-B3FD-F275EA41DBA9}" srcOrd="0" destOrd="0" presId="urn:microsoft.com/office/officeart/2005/8/layout/hierarchy1"/>
    <dgm:cxn modelId="{22E0D519-EB4F-47E5-8600-540BEE2AACC1}" type="presParOf" srcId="{07499B9B-7E3E-4E23-B002-FEF98AEBF411}" destId="{D48D7219-D092-43B2-9200-2F3A9B8007A0}" srcOrd="1" destOrd="0" presId="urn:microsoft.com/office/officeart/2005/8/layout/hierarchy1"/>
    <dgm:cxn modelId="{9A0F7F53-FDFE-496B-8A57-A90D3431EBB3}" type="presParOf" srcId="{D48D7219-D092-43B2-9200-2F3A9B8007A0}" destId="{8C9A3C25-4144-4A41-BE54-A0A09C3D7787}" srcOrd="0" destOrd="0" presId="urn:microsoft.com/office/officeart/2005/8/layout/hierarchy1"/>
    <dgm:cxn modelId="{B2B95E8F-2C10-48EF-AA32-8F51956289B2}" type="presParOf" srcId="{8C9A3C25-4144-4A41-BE54-A0A09C3D7787}" destId="{34AEB15A-0C3C-4BB6-A557-430A09692251}" srcOrd="0" destOrd="0" presId="urn:microsoft.com/office/officeart/2005/8/layout/hierarchy1"/>
    <dgm:cxn modelId="{5C257D0F-399D-4D59-9151-D1D4F27BA8FB}" type="presParOf" srcId="{8C9A3C25-4144-4A41-BE54-A0A09C3D7787}" destId="{226CBBC9-F4B1-45FE-ACAB-B0570CF2CCDB}" srcOrd="1" destOrd="0" presId="urn:microsoft.com/office/officeart/2005/8/layout/hierarchy1"/>
    <dgm:cxn modelId="{21FC9DCD-B437-4C04-BE69-5FDA6DE2F062}" type="presParOf" srcId="{D48D7219-D092-43B2-9200-2F3A9B8007A0}" destId="{6B36062B-522E-409E-B510-F92CDDA0CFAA}" srcOrd="1" destOrd="0" presId="urn:microsoft.com/office/officeart/2005/8/layout/hierarchy1"/>
    <dgm:cxn modelId="{EAC3B61A-D8EC-4919-9F97-92DC9FF80B1E}" type="presParOf" srcId="{07499B9B-7E3E-4E23-B002-FEF98AEBF411}" destId="{7F17354E-E73B-437B-9874-3CA380F77A50}" srcOrd="2" destOrd="0" presId="urn:microsoft.com/office/officeart/2005/8/layout/hierarchy1"/>
    <dgm:cxn modelId="{C5E862F2-034D-405C-B641-D0BDE61CBC67}" type="presParOf" srcId="{07499B9B-7E3E-4E23-B002-FEF98AEBF411}" destId="{A445867D-61C5-463F-9669-8DEF30C7FB30}" srcOrd="3" destOrd="0" presId="urn:microsoft.com/office/officeart/2005/8/layout/hierarchy1"/>
    <dgm:cxn modelId="{569949C2-9939-4EA1-B6CB-9A4406B39E99}" type="presParOf" srcId="{A445867D-61C5-463F-9669-8DEF30C7FB30}" destId="{E288F547-94DF-44C5-A51A-D6B4125387F2}" srcOrd="0" destOrd="0" presId="urn:microsoft.com/office/officeart/2005/8/layout/hierarchy1"/>
    <dgm:cxn modelId="{469B30A2-CE57-4569-B3A5-9C5154D6F49D}" type="presParOf" srcId="{E288F547-94DF-44C5-A51A-D6B4125387F2}" destId="{F7358472-238D-4AA3-80DB-DA1225637699}" srcOrd="0" destOrd="0" presId="urn:microsoft.com/office/officeart/2005/8/layout/hierarchy1"/>
    <dgm:cxn modelId="{9525291E-1418-4A97-BD3E-E973800DD724}" type="presParOf" srcId="{E288F547-94DF-44C5-A51A-D6B4125387F2}" destId="{AC6DF926-83D2-4196-AE64-B4562D414F23}" srcOrd="1" destOrd="0" presId="urn:microsoft.com/office/officeart/2005/8/layout/hierarchy1"/>
    <dgm:cxn modelId="{296723F1-B356-45EB-84C9-7BA152FAC9D5}" type="presParOf" srcId="{A445867D-61C5-463F-9669-8DEF30C7FB30}" destId="{B2EFC06F-5D84-4147-AD78-FEB6CCCAAC28}" srcOrd="1" destOrd="0" presId="urn:microsoft.com/office/officeart/2005/8/layout/hierarchy1"/>
    <dgm:cxn modelId="{CDE686F9-6CDD-4D18-91B4-4A1D6147F87A}" type="presParOf" srcId="{07499B9B-7E3E-4E23-B002-FEF98AEBF411}" destId="{E302D671-8A70-4913-96B7-4800AA976CDF}" srcOrd="4" destOrd="0" presId="urn:microsoft.com/office/officeart/2005/8/layout/hierarchy1"/>
    <dgm:cxn modelId="{31E7AB39-C4F8-44BD-A232-902022E3B88A}" type="presParOf" srcId="{07499B9B-7E3E-4E23-B002-FEF98AEBF411}" destId="{C14B1DB5-F56A-42AD-8F8F-6FE98D2FDB38}" srcOrd="5" destOrd="0" presId="urn:microsoft.com/office/officeart/2005/8/layout/hierarchy1"/>
    <dgm:cxn modelId="{4711F12B-A817-4271-A479-53811B4539B4}" type="presParOf" srcId="{C14B1DB5-F56A-42AD-8F8F-6FE98D2FDB38}" destId="{C4431093-2D7F-4C32-853E-DEF665776BBE}" srcOrd="0" destOrd="0" presId="urn:microsoft.com/office/officeart/2005/8/layout/hierarchy1"/>
    <dgm:cxn modelId="{A7B4E322-98C9-43DD-84E8-50851E6B5D79}" type="presParOf" srcId="{C4431093-2D7F-4C32-853E-DEF665776BBE}" destId="{F5F5DD15-EAD2-463F-8ACC-AE1E370906E6}" srcOrd="0" destOrd="0" presId="urn:microsoft.com/office/officeart/2005/8/layout/hierarchy1"/>
    <dgm:cxn modelId="{6B1D3755-BA00-474E-B108-FB0732B06680}" type="presParOf" srcId="{C4431093-2D7F-4C32-853E-DEF665776BBE}" destId="{59634C81-0BA3-4C35-A18C-A77303DFE55D}" srcOrd="1" destOrd="0" presId="urn:microsoft.com/office/officeart/2005/8/layout/hierarchy1"/>
    <dgm:cxn modelId="{91A66B54-539E-48D5-B659-610614CEE7F5}" type="presParOf" srcId="{C14B1DB5-F56A-42AD-8F8F-6FE98D2FDB38}" destId="{30B2407B-A54A-4608-898E-F8FC036F9358}"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xdr:row>
      <xdr:rowOff>66675</xdr:rowOff>
    </xdr:from>
    <xdr:to>
      <xdr:col>14</xdr:col>
      <xdr:colOff>590549</xdr:colOff>
      <xdr:row>24</xdr:row>
      <xdr:rowOff>123825</xdr:rowOff>
    </xdr:to>
    <xdr:graphicFrame macro="">
      <xdr:nvGraphicFramePr>
        <xdr:cNvPr id="3" name="Diagram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1271" name="Check Box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1275" name="Check Box 11" hidden="1">
              <a:extLst>
                <a:ext uri="{63B3BB69-23CF-44E3-9099-C40C66FF867C}">
                  <a14:compatExt spid="_x0000_s1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1276" name="Check Box 12"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1277" name="Check Box 13" hidden="1">
              <a:extLst>
                <a:ext uri="{63B3BB69-23CF-44E3-9099-C40C66FF867C}">
                  <a14:compatExt spid="_x0000_s1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1278" name="Check Box 14" hidden="1">
              <a:extLst>
                <a:ext uri="{63B3BB69-23CF-44E3-9099-C40C66FF867C}">
                  <a14:compatExt spid="_x0000_s1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1279" name="Check Box 15" hidden="1">
              <a:extLst>
                <a:ext uri="{63B3BB69-23CF-44E3-9099-C40C66FF867C}">
                  <a14:compatExt spid="_x0000_s1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1281" name="Check Box 17" hidden="1">
              <a:extLst>
                <a:ext uri="{63B3BB69-23CF-44E3-9099-C40C66FF867C}">
                  <a14:compatExt spid="_x0000_s1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2289" name="Check Box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2292" name="Check Box 4"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2293" name="Check Box 5"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2294" name="Check Box 6" hidden="1">
              <a:extLst>
                <a:ext uri="{63B3BB69-23CF-44E3-9099-C40C66FF867C}">
                  <a14:compatExt spid="_x0000_s12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2295" name="Check Box 7" hidden="1">
              <a:extLst>
                <a:ext uri="{63B3BB69-23CF-44E3-9099-C40C66FF867C}">
                  <a14:compatExt spid="_x0000_s12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2296" name="Check Box 8" hidden="1">
              <a:extLst>
                <a:ext uri="{63B3BB69-23CF-44E3-9099-C40C66FF867C}">
                  <a14:compatExt spid="_x0000_s12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2297" name="Check Box 9" hidden="1">
              <a:extLst>
                <a:ext uri="{63B3BB69-23CF-44E3-9099-C40C66FF867C}">
                  <a14:compatExt spid="_x0000_s12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2298" name="Check Box 10" hidden="1">
              <a:extLst>
                <a:ext uri="{63B3BB69-23CF-44E3-9099-C40C66FF867C}">
                  <a14:compatExt spid="_x0000_s12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2299" name="Check Box 11" hidden="1">
              <a:extLst>
                <a:ext uri="{63B3BB69-23CF-44E3-9099-C40C66FF867C}">
                  <a14:compatExt spid="_x0000_s12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2300" name="Check Box 12" hidden="1">
              <a:extLst>
                <a:ext uri="{63B3BB69-23CF-44E3-9099-C40C66FF867C}">
                  <a14:compatExt spid="_x0000_s12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2301" name="Check Box 13" hidden="1">
              <a:extLst>
                <a:ext uri="{63B3BB69-23CF-44E3-9099-C40C66FF867C}">
                  <a14:compatExt spid="_x0000_s12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2302" name="Check Box 14" hidden="1">
              <a:extLst>
                <a:ext uri="{63B3BB69-23CF-44E3-9099-C40C66FF867C}">
                  <a14:compatExt spid="_x0000_s12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2303" name="Check Box 15" hidden="1">
              <a:extLst>
                <a:ext uri="{63B3BB69-23CF-44E3-9099-C40C66FF867C}">
                  <a14:compatExt spid="_x0000_s12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2304" name="Check Box 16" hidden="1">
              <a:extLst>
                <a:ext uri="{63B3BB69-23CF-44E3-9099-C40C66FF867C}">
                  <a14:compatExt spid="_x0000_s12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2305" name="Check Box 17" hidden="1">
              <a:extLst>
                <a:ext uri="{63B3BB69-23CF-44E3-9099-C40C66FF867C}">
                  <a14:compatExt spid="_x0000_s12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2306" name="Check Box 18" hidden="1">
              <a:extLst>
                <a:ext uri="{63B3BB69-23CF-44E3-9099-C40C66FF867C}">
                  <a14:compatExt spid="_x0000_s12306"/>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6625" name="Check Box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6626" name="Check Box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6627" name="Check Box 3" hidden="1">
              <a:extLst>
                <a:ext uri="{63B3BB69-23CF-44E3-9099-C40C66FF867C}">
                  <a14:compatExt spid="_x0000_s2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6628" name="Check Box 4"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6629" name="Check Box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6630" name="Check Box 6"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6631" name="Check Box 7" hidden="1">
              <a:extLst>
                <a:ext uri="{63B3BB69-23CF-44E3-9099-C40C66FF867C}">
                  <a14:compatExt spid="_x0000_s266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ufficioragioneria@comune.fornocanavese.t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9.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4.vml"/><Relationship Id="rId7" Type="http://schemas.openxmlformats.org/officeDocument/2006/relationships/ctrlProp" Target="../ctrlProps/ctrlProp58.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57.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5.vml"/><Relationship Id="rId7" Type="http://schemas.openxmlformats.org/officeDocument/2006/relationships/ctrlProp" Target="../ctrlProps/ctrlProp65.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64.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6.vml"/><Relationship Id="rId7" Type="http://schemas.openxmlformats.org/officeDocument/2006/relationships/ctrlProp" Target="../ctrlProps/ctrlProp72.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71.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tabSelected="1" view="pageBreakPreview" topLeftCell="A4" zoomScaleNormal="100"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22" t="s">
        <v>275</v>
      </c>
      <c r="D11" s="222"/>
      <c r="E11" s="222"/>
      <c r="F11" s="222"/>
      <c r="G11" s="222"/>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21"/>
      <c r="D17" s="221"/>
      <c r="E17" s="221"/>
      <c r="F17" s="221"/>
      <c r="G17" s="221"/>
      <c r="H17" s="16"/>
      <c r="J17" s="9"/>
    </row>
    <row r="18" spans="1:10" x14ac:dyDescent="0.2">
      <c r="B18" s="6"/>
      <c r="C18" s="221"/>
      <c r="D18" s="221"/>
      <c r="E18" s="221"/>
      <c r="F18" s="221"/>
      <c r="G18" s="221"/>
      <c r="H18" s="16"/>
      <c r="J18" s="9"/>
    </row>
    <row r="19" spans="1:10" x14ac:dyDescent="0.2">
      <c r="B19" s="6"/>
      <c r="C19" s="221"/>
      <c r="D19" s="221"/>
      <c r="E19" s="221"/>
      <c r="F19" s="221"/>
      <c r="G19" s="221"/>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8" customFormat="1" x14ac:dyDescent="0.2">
      <c r="A6" s="175"/>
      <c r="B6" s="19" t="s">
        <v>57</v>
      </c>
      <c r="C6" s="19"/>
      <c r="D6" s="107" t="s">
        <v>129</v>
      </c>
      <c r="E6" s="56"/>
      <c r="F6" s="56"/>
      <c r="G6" s="56"/>
      <c r="H6" s="176"/>
      <c r="I6" s="175"/>
      <c r="J6" s="177"/>
    </row>
    <row r="7" spans="1:10" s="178" customFormat="1" x14ac:dyDescent="0.2">
      <c r="A7" s="175"/>
      <c r="B7" s="19" t="s">
        <v>58</v>
      </c>
      <c r="C7" s="19"/>
      <c r="D7" s="107" t="s">
        <v>130</v>
      </c>
      <c r="E7" s="56"/>
      <c r="F7" s="56"/>
      <c r="G7" s="56"/>
      <c r="H7" s="176"/>
      <c r="I7" s="175"/>
      <c r="J7" s="177"/>
    </row>
    <row r="8" spans="1:10" x14ac:dyDescent="0.2">
      <c r="A8" s="105"/>
      <c r="B8" s="52"/>
      <c r="C8" s="55" t="s">
        <v>59</v>
      </c>
      <c r="D8" s="55" t="s">
        <v>154</v>
      </c>
      <c r="E8" s="56"/>
      <c r="F8" s="56"/>
      <c r="G8" s="56"/>
      <c r="H8" s="57"/>
      <c r="I8" s="105"/>
      <c r="J8" s="54"/>
    </row>
    <row r="9" spans="1:10" x14ac:dyDescent="0.2">
      <c r="A9" s="105"/>
      <c r="B9" s="52"/>
      <c r="C9" s="55" t="s">
        <v>56</v>
      </c>
      <c r="D9" s="55" t="s">
        <v>155</v>
      </c>
      <c r="E9" s="56"/>
      <c r="F9" s="56"/>
      <c r="G9" s="56"/>
      <c r="H9" s="57"/>
      <c r="I9" s="105"/>
      <c r="J9" s="54"/>
    </row>
    <row r="10" spans="1:10" s="105" customFormat="1" x14ac:dyDescent="0.2">
      <c r="B10" s="55"/>
      <c r="C10" s="55" t="s">
        <v>68</v>
      </c>
      <c r="D10" s="55" t="s">
        <v>239</v>
      </c>
      <c r="E10" s="56"/>
      <c r="F10" s="56"/>
      <c r="G10" s="56"/>
      <c r="H10" s="57"/>
      <c r="J10" s="54"/>
    </row>
    <row r="11" spans="1:10" s="178" customFormat="1" x14ac:dyDescent="0.2">
      <c r="A11" s="175"/>
      <c r="B11" s="19" t="s">
        <v>67</v>
      </c>
      <c r="C11" s="19"/>
      <c r="D11" s="107" t="s">
        <v>128</v>
      </c>
      <c r="E11" s="56"/>
      <c r="F11" s="56"/>
      <c r="G11" s="56"/>
      <c r="H11" s="176"/>
      <c r="I11" s="175"/>
      <c r="J11" s="177"/>
    </row>
    <row r="12" spans="1:10" x14ac:dyDescent="0.2">
      <c r="A12" s="105"/>
      <c r="B12" s="52"/>
      <c r="C12" s="55" t="s">
        <v>102</v>
      </c>
      <c r="D12" s="55" t="s">
        <v>101</v>
      </c>
      <c r="E12" s="56"/>
      <c r="F12" s="56"/>
      <c r="G12" s="56"/>
      <c r="H12" s="57"/>
      <c r="I12" s="105"/>
      <c r="J12" s="54"/>
    </row>
    <row r="13" spans="1:10" x14ac:dyDescent="0.2">
      <c r="A13" s="105"/>
      <c r="B13" s="52"/>
      <c r="C13" s="55" t="s">
        <v>103</v>
      </c>
      <c r="D13" s="55" t="s">
        <v>104</v>
      </c>
      <c r="E13" s="56"/>
      <c r="F13" s="56"/>
      <c r="G13" s="56"/>
      <c r="H13" s="57"/>
      <c r="I13" s="105"/>
      <c r="J13" s="54"/>
    </row>
    <row r="14" spans="1:10" s="178" customFormat="1" x14ac:dyDescent="0.2">
      <c r="A14" s="175"/>
      <c r="B14" s="19" t="s">
        <v>105</v>
      </c>
      <c r="C14" s="19"/>
      <c r="D14" s="107" t="s">
        <v>127</v>
      </c>
      <c r="E14" s="56"/>
      <c r="F14" s="56"/>
      <c r="G14" s="56"/>
      <c r="H14" s="176"/>
      <c r="I14" s="175"/>
      <c r="J14" s="177"/>
    </row>
    <row r="15" spans="1:10" s="178" customFormat="1" x14ac:dyDescent="0.2">
      <c r="A15" s="175"/>
      <c r="B15" s="19" t="s">
        <v>131</v>
      </c>
      <c r="C15" s="19"/>
      <c r="D15" s="107" t="s">
        <v>132</v>
      </c>
      <c r="E15" s="56"/>
      <c r="F15" s="56"/>
      <c r="G15" s="56"/>
      <c r="H15" s="176"/>
      <c r="I15" s="175"/>
      <c r="J15" s="177"/>
    </row>
    <row r="16" spans="1:10" x14ac:dyDescent="0.2">
      <c r="A16" s="105"/>
      <c r="B16" s="52"/>
      <c r="C16" s="55" t="s">
        <v>133</v>
      </c>
      <c r="D16" s="55" t="s">
        <v>137</v>
      </c>
      <c r="E16" s="56"/>
      <c r="F16" s="56"/>
      <c r="G16" s="56"/>
      <c r="H16" s="57"/>
      <c r="I16" s="105"/>
      <c r="J16" s="54"/>
    </row>
    <row r="17" spans="1:10" x14ac:dyDescent="0.2">
      <c r="A17" s="105"/>
      <c r="B17" s="52"/>
      <c r="C17" s="55" t="s">
        <v>134</v>
      </c>
      <c r="D17" s="55" t="s">
        <v>140</v>
      </c>
      <c r="E17" s="56"/>
      <c r="F17" s="56"/>
      <c r="G17" s="56"/>
      <c r="H17" s="57"/>
      <c r="I17" s="105"/>
      <c r="J17" s="54"/>
    </row>
    <row r="18" spans="1:10" x14ac:dyDescent="0.2">
      <c r="A18" s="105"/>
      <c r="B18" s="52"/>
      <c r="C18" s="55" t="s">
        <v>135</v>
      </c>
      <c r="D18" s="55" t="s">
        <v>141</v>
      </c>
      <c r="E18" s="56"/>
      <c r="F18" s="56"/>
      <c r="G18" s="56"/>
      <c r="H18" s="57"/>
      <c r="I18" s="105"/>
      <c r="J18" s="54"/>
    </row>
    <row r="19" spans="1:10" x14ac:dyDescent="0.2">
      <c r="A19" s="105"/>
      <c r="B19" s="52"/>
      <c r="C19" s="55" t="s">
        <v>136</v>
      </c>
      <c r="D19" s="55" t="s">
        <v>142</v>
      </c>
      <c r="E19" s="56"/>
      <c r="F19" s="56"/>
      <c r="G19" s="56"/>
      <c r="H19" s="57"/>
      <c r="I19" s="105"/>
      <c r="J19" s="54"/>
    </row>
    <row r="20" spans="1:10" x14ac:dyDescent="0.2">
      <c r="A20" s="105"/>
      <c r="B20" s="52"/>
      <c r="C20" s="55" t="s">
        <v>146</v>
      </c>
      <c r="D20" s="55" t="s">
        <v>147</v>
      </c>
      <c r="E20" s="56"/>
      <c r="F20" s="56"/>
      <c r="G20" s="56"/>
      <c r="H20" s="57"/>
      <c r="I20" s="105"/>
      <c r="J20" s="54"/>
    </row>
    <row r="21" spans="1:10" x14ac:dyDescent="0.2">
      <c r="A21" s="105"/>
      <c r="B21" s="19" t="s">
        <v>240</v>
      </c>
      <c r="C21" s="55"/>
      <c r="D21" s="107" t="s">
        <v>267</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9"/>
      <c r="C32" s="106"/>
      <c r="D32" s="55"/>
      <c r="E32" s="56"/>
      <c r="F32" s="56"/>
      <c r="G32" s="56"/>
      <c r="H32" s="57"/>
      <c r="I32" s="105"/>
      <c r="J32" s="54"/>
    </row>
    <row r="33" spans="1:10" x14ac:dyDescent="0.2">
      <c r="A33" s="105"/>
      <c r="B33" s="179"/>
      <c r="C33" s="19"/>
      <c r="D33" s="55"/>
      <c r="E33" s="56"/>
      <c r="F33" s="56"/>
      <c r="G33" s="56"/>
      <c r="H33" s="57"/>
      <c r="I33" s="105"/>
      <c r="J33" s="54"/>
    </row>
    <row r="34" spans="1:10" x14ac:dyDescent="0.2">
      <c r="A34" s="105"/>
      <c r="B34" s="179"/>
      <c r="C34" s="19"/>
      <c r="D34" s="55"/>
      <c r="E34" s="56"/>
      <c r="F34" s="56"/>
      <c r="G34" s="56"/>
      <c r="H34" s="57"/>
      <c r="I34" s="105"/>
      <c r="J34" s="54"/>
    </row>
    <row r="35" spans="1:10" ht="57" customHeight="1" x14ac:dyDescent="0.2">
      <c r="A35" s="105"/>
      <c r="B35" s="180"/>
      <c r="C35" s="180"/>
      <c r="D35" s="180"/>
      <c r="E35" s="180"/>
      <c r="F35" s="180"/>
      <c r="G35" s="180"/>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E12" sqref="E12"/>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32" t="s">
        <v>276</v>
      </c>
      <c r="D2" s="233"/>
      <c r="E2" s="233"/>
      <c r="F2" s="233"/>
      <c r="G2" s="234"/>
      <c r="H2" s="85"/>
      <c r="L2" s="86"/>
    </row>
    <row r="3" spans="1:12" ht="23.25" customHeight="1" x14ac:dyDescent="0.25">
      <c r="B3" s="84"/>
      <c r="C3" s="235"/>
      <c r="D3" s="236"/>
      <c r="E3" s="236"/>
      <c r="F3" s="236"/>
      <c r="G3" s="237"/>
      <c r="H3" s="85"/>
      <c r="L3" s="86"/>
    </row>
    <row r="4" spans="1:12" ht="30.75" customHeight="1" thickBot="1" x14ac:dyDescent="0.3">
      <c r="B4" s="84"/>
      <c r="C4" s="238"/>
      <c r="D4" s="239"/>
      <c r="E4" s="239"/>
      <c r="F4" s="239"/>
      <c r="G4" s="240"/>
      <c r="H4" s="85"/>
    </row>
    <row r="5" spans="1:12" ht="12" customHeight="1" x14ac:dyDescent="0.25">
      <c r="B5" s="84"/>
      <c r="C5" s="87"/>
      <c r="D5" s="87"/>
      <c r="E5" s="87"/>
      <c r="F5" s="87"/>
      <c r="G5" s="87"/>
      <c r="H5" s="88"/>
    </row>
    <row r="6" spans="1:12" ht="12" customHeight="1" x14ac:dyDescent="0.25">
      <c r="B6" s="246" t="s">
        <v>54</v>
      </c>
      <c r="C6" s="247"/>
      <c r="D6" s="89"/>
      <c r="E6" s="89"/>
      <c r="F6" s="89"/>
      <c r="G6" s="89"/>
      <c r="H6" s="88"/>
      <c r="L6" s="86"/>
    </row>
    <row r="7" spans="1:12" ht="18" customHeight="1" x14ac:dyDescent="0.25">
      <c r="B7" s="84"/>
      <c r="C7" s="241"/>
      <c r="D7" s="241"/>
      <c r="E7" s="241"/>
      <c r="F7" s="241"/>
      <c r="G7" s="241"/>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316</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220" t="s">
        <v>317</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48" t="s">
        <v>277</v>
      </c>
      <c r="D14" s="248"/>
      <c r="E14" s="248"/>
      <c r="F14" s="249"/>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2" t="s">
        <v>44</v>
      </c>
      <c r="D18" s="202"/>
      <c r="E18" s="202"/>
      <c r="F18" s="242" t="s">
        <v>293</v>
      </c>
      <c r="G18" s="243"/>
      <c r="H18" s="88"/>
      <c r="L18" s="86"/>
    </row>
    <row r="19" spans="2:12" ht="9.9499999999999993" customHeight="1" x14ac:dyDescent="0.25">
      <c r="B19" s="84"/>
      <c r="C19" s="34"/>
      <c r="D19" s="34"/>
      <c r="E19" s="34"/>
      <c r="F19" s="34"/>
      <c r="G19" s="34"/>
      <c r="H19" s="88"/>
      <c r="L19" s="86"/>
    </row>
    <row r="20" spans="2:12" ht="12" customHeight="1" x14ac:dyDescent="0.25">
      <c r="B20" s="84"/>
      <c r="C20" s="203" t="s">
        <v>26</v>
      </c>
      <c r="D20" s="42"/>
      <c r="E20" s="42"/>
      <c r="F20" s="203" t="s">
        <v>27</v>
      </c>
      <c r="G20" s="42"/>
      <c r="H20" s="88"/>
      <c r="L20" s="86"/>
    </row>
    <row r="21" spans="2:12" ht="24.95" customHeight="1" x14ac:dyDescent="0.25">
      <c r="B21" s="84"/>
      <c r="C21" s="226" t="s">
        <v>318</v>
      </c>
      <c r="D21" s="227"/>
      <c r="E21" s="97"/>
      <c r="F21" s="244" t="s">
        <v>319</v>
      </c>
      <c r="G21" s="245"/>
      <c r="H21" s="88"/>
      <c r="L21" s="86"/>
    </row>
    <row r="22" spans="2:12" ht="9.9499999999999993" customHeight="1" x14ac:dyDescent="0.25">
      <c r="B22" s="84"/>
      <c r="C22" s="81"/>
      <c r="D22" s="97"/>
      <c r="E22" s="97"/>
      <c r="F22" s="97"/>
      <c r="G22" s="97"/>
      <c r="H22" s="88"/>
      <c r="L22" s="86"/>
    </row>
    <row r="23" spans="2:12" ht="12" customHeight="1" x14ac:dyDescent="0.25">
      <c r="B23" s="84"/>
      <c r="C23" s="202" t="s">
        <v>30</v>
      </c>
      <c r="D23" s="97"/>
      <c r="E23" s="97"/>
      <c r="F23" s="97"/>
      <c r="G23" s="97"/>
      <c r="H23" s="88"/>
      <c r="L23" s="86"/>
    </row>
    <row r="24" spans="2:12" ht="15" customHeight="1" x14ac:dyDescent="0.25">
      <c r="B24" s="84"/>
      <c r="C24" s="203" t="s">
        <v>31</v>
      </c>
      <c r="D24" s="97"/>
      <c r="E24" s="97"/>
      <c r="F24" s="97"/>
      <c r="G24" s="97"/>
      <c r="H24" s="88"/>
      <c r="L24" s="86"/>
    </row>
    <row r="25" spans="2:12" ht="24.95" customHeight="1" x14ac:dyDescent="0.25">
      <c r="B25" s="84"/>
      <c r="C25" s="223" t="s">
        <v>320</v>
      </c>
      <c r="D25" s="224"/>
      <c r="E25" s="224"/>
      <c r="F25" s="224"/>
      <c r="G25" s="225"/>
      <c r="H25" s="88"/>
      <c r="L25" s="86"/>
    </row>
    <row r="26" spans="2:12" ht="15" customHeight="1" x14ac:dyDescent="0.25">
      <c r="B26" s="84"/>
      <c r="C26" s="203" t="s">
        <v>32</v>
      </c>
      <c r="D26" s="97"/>
      <c r="E26" s="42"/>
      <c r="F26" s="204" t="s">
        <v>33</v>
      </c>
      <c r="G26" s="97"/>
      <c r="H26" s="88"/>
      <c r="L26" s="86"/>
    </row>
    <row r="27" spans="2:12" ht="24.95" customHeight="1" x14ac:dyDescent="0.25">
      <c r="B27" s="84"/>
      <c r="C27" s="226" t="s">
        <v>294</v>
      </c>
      <c r="D27" s="227"/>
      <c r="E27" s="97"/>
      <c r="F27" s="228" t="s">
        <v>295</v>
      </c>
      <c r="G27" s="225"/>
      <c r="H27" s="88"/>
      <c r="L27" s="86"/>
    </row>
    <row r="28" spans="2:12" ht="15" customHeight="1" x14ac:dyDescent="0.25">
      <c r="B28" s="84"/>
      <c r="C28" s="203" t="s">
        <v>34</v>
      </c>
      <c r="D28" s="97"/>
      <c r="E28" s="97"/>
      <c r="F28" s="97"/>
      <c r="G28" s="97"/>
      <c r="H28" s="88"/>
      <c r="L28" s="86"/>
    </row>
    <row r="29" spans="2:12" ht="24.95" customHeight="1" x14ac:dyDescent="0.25">
      <c r="B29" s="84"/>
      <c r="C29" s="229" t="s">
        <v>296</v>
      </c>
      <c r="D29" s="224"/>
      <c r="E29" s="224"/>
      <c r="F29" s="224"/>
      <c r="G29" s="225"/>
      <c r="H29" s="88"/>
      <c r="L29" s="86"/>
    </row>
    <row r="30" spans="2:12" ht="12" customHeight="1" thickBot="1" x14ac:dyDescent="0.3">
      <c r="B30" s="230"/>
      <c r="C30" s="231"/>
      <c r="D30" s="231"/>
      <c r="E30" s="231"/>
      <c r="F30" s="231"/>
      <c r="G30" s="231"/>
      <c r="H30" s="207"/>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4" stopIfTrue="1" operator="notEqual">
      <formula>""</formula>
    </cfRule>
  </conditionalFormatting>
  <conditionalFormatting sqref="D10">
    <cfRule type="cellIs" dxfId="2" priority="3" stopIfTrue="1" operator="notEqual">
      <formula>""</formula>
    </cfRule>
  </conditionalFormatting>
  <conditionalFormatting sqref="D8">
    <cfRule type="cellIs" dxfId="1" priority="2" stopIfTrue="1" operator="notEqual">
      <formula>""</formula>
    </cfRule>
  </conditionalFormatting>
  <conditionalFormatting sqref="G14">
    <cfRule type="cellIs" dxfId="0" priority="1" stopIfTrue="1" operator="notEqual">
      <formula>""</formula>
    </cfRule>
  </conditionalFormatting>
  <dataValidations count="5">
    <dataValidation type="whole" operator="greaterThan" allowBlank="1" showInputMessage="1" showErrorMessage="1" errorTitle="ERRORE" error="Inserimento errato." sqref="IU13 IU9 C9 C13">
      <formula1>0</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 allowBlank="1" showInputMessage="1" showErrorMessage="1" promptTitle="Denominazione Ente" prompt="Selezionare dall'elenco." sqref="D10"/>
    <dataValidation operator="equal" allowBlank="1" showInputMessage="1" showErrorMessage="1" errorTitle="ERRORE" error="Lunghezza del codice fiscale non esatta!" promptTitle="Attenzione" prompt="La lunghezza del codice fiscale deve essere di 11 caratteri." sqref="D12"/>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ignoredErrors>
    <ignoredError sqref="D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1"/>
  <sheetViews>
    <sheetView showGridLines="0" view="pageBreakPreview" topLeftCell="A4" zoomScaleNormal="100" zoomScaleSheetLayoutView="100" workbookViewId="0">
      <selection activeCell="B6" sqref="B6:K8"/>
    </sheetView>
  </sheetViews>
  <sheetFormatPr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84" t="s">
        <v>158</v>
      </c>
      <c r="D2" s="121"/>
      <c r="E2" s="122"/>
      <c r="F2" s="121"/>
      <c r="G2" s="75"/>
      <c r="H2" s="121"/>
      <c r="I2" s="121"/>
      <c r="J2" s="121"/>
      <c r="K2" s="122"/>
      <c r="M2" s="128"/>
      <c r="N2" s="128"/>
      <c r="O2" s="128"/>
    </row>
    <row r="3" spans="2:15" s="118" customFormat="1" ht="15" customHeight="1" x14ac:dyDescent="0.25">
      <c r="B3" s="120" t="s">
        <v>156</v>
      </c>
      <c r="C3" s="46"/>
      <c r="D3" s="46"/>
      <c r="E3" s="122"/>
      <c r="F3" s="46"/>
      <c r="G3" s="124"/>
      <c r="H3" s="124"/>
      <c r="I3" s="124"/>
      <c r="J3" s="121"/>
      <c r="K3" s="119"/>
      <c r="M3" s="128"/>
      <c r="N3" s="128"/>
      <c r="O3" s="128"/>
    </row>
    <row r="4" spans="2:15" s="118" customFormat="1" ht="42" x14ac:dyDescent="0.25">
      <c r="B4" s="186" t="s">
        <v>47</v>
      </c>
      <c r="C4" s="186" t="s">
        <v>48</v>
      </c>
      <c r="D4" s="186" t="s">
        <v>49</v>
      </c>
      <c r="E4" s="186" t="s">
        <v>51</v>
      </c>
      <c r="F4" s="186" t="s">
        <v>53</v>
      </c>
      <c r="G4" s="186" t="s">
        <v>50</v>
      </c>
      <c r="H4" s="186" t="s">
        <v>65</v>
      </c>
      <c r="I4" s="186" t="s">
        <v>64</v>
      </c>
      <c r="J4" s="186" t="s">
        <v>52</v>
      </c>
      <c r="K4" s="186" t="s">
        <v>63</v>
      </c>
      <c r="M4" s="128"/>
      <c r="N4" s="128"/>
      <c r="O4" s="128"/>
    </row>
    <row r="5" spans="2:15" s="118" customFormat="1" ht="14.25" x14ac:dyDescent="0.25">
      <c r="B5" s="185" t="s">
        <v>159</v>
      </c>
      <c r="C5" s="185" t="s">
        <v>160</v>
      </c>
      <c r="D5" s="185" t="s">
        <v>161</v>
      </c>
      <c r="E5" s="185" t="s">
        <v>162</v>
      </c>
      <c r="F5" s="185" t="s">
        <v>163</v>
      </c>
      <c r="G5" s="185" t="s">
        <v>164</v>
      </c>
      <c r="H5" s="185" t="s">
        <v>165</v>
      </c>
      <c r="I5" s="185" t="s">
        <v>166</v>
      </c>
      <c r="J5" s="185" t="s">
        <v>167</v>
      </c>
      <c r="K5" s="185" t="s">
        <v>168</v>
      </c>
      <c r="M5" s="128"/>
      <c r="N5" s="128"/>
      <c r="O5" s="128"/>
    </row>
    <row r="6" spans="2:15" s="118" customFormat="1" ht="42" x14ac:dyDescent="0.25">
      <c r="B6" s="109">
        <v>1</v>
      </c>
      <c r="C6" s="113" t="s">
        <v>297</v>
      </c>
      <c r="D6" s="116" t="s">
        <v>298</v>
      </c>
      <c r="E6" s="114">
        <v>2005</v>
      </c>
      <c r="F6" s="112">
        <v>8.0000000000000007E-5</v>
      </c>
      <c r="G6" s="115" t="s">
        <v>299</v>
      </c>
      <c r="H6" s="111" t="s">
        <v>62</v>
      </c>
      <c r="I6" s="111" t="s">
        <v>61</v>
      </c>
      <c r="J6" s="111" t="s">
        <v>62</v>
      </c>
      <c r="K6" s="111" t="s">
        <v>62</v>
      </c>
      <c r="M6" s="128"/>
      <c r="N6" s="128"/>
      <c r="O6" s="128"/>
    </row>
    <row r="7" spans="2:15" s="118" customFormat="1" ht="35.1" customHeight="1" x14ac:dyDescent="0.25">
      <c r="B7" s="109">
        <v>2</v>
      </c>
      <c r="C7" s="113">
        <v>92518090011</v>
      </c>
      <c r="D7" s="116" t="s">
        <v>313</v>
      </c>
      <c r="E7" s="114"/>
      <c r="F7" s="112">
        <v>1.0669999999999999E-5</v>
      </c>
      <c r="G7" s="115" t="s">
        <v>300</v>
      </c>
      <c r="H7" s="111" t="s">
        <v>62</v>
      </c>
      <c r="I7" s="111" t="s">
        <v>62</v>
      </c>
      <c r="J7" s="111" t="s">
        <v>62</v>
      </c>
      <c r="K7" s="111" t="s">
        <v>62</v>
      </c>
      <c r="M7" s="128"/>
      <c r="N7" s="128"/>
      <c r="O7" s="128"/>
    </row>
    <row r="8" spans="2:15" s="118" customFormat="1" ht="35.1" customHeight="1" x14ac:dyDescent="0.25">
      <c r="B8" s="109">
        <v>3</v>
      </c>
      <c r="C8" s="113" t="s">
        <v>301</v>
      </c>
      <c r="D8" s="116" t="s">
        <v>302</v>
      </c>
      <c r="E8" s="114">
        <v>2002</v>
      </c>
      <c r="F8" s="112">
        <v>1.86</v>
      </c>
      <c r="G8" s="115" t="s">
        <v>303</v>
      </c>
      <c r="H8" s="111" t="s">
        <v>62</v>
      </c>
      <c r="I8" s="111" t="s">
        <v>62</v>
      </c>
      <c r="J8" s="111" t="s">
        <v>62</v>
      </c>
      <c r="K8" s="111" t="s">
        <v>62</v>
      </c>
      <c r="M8" s="128"/>
      <c r="N8" s="128"/>
      <c r="O8" s="128"/>
    </row>
    <row r="9" spans="2:15" s="118" customFormat="1" ht="35.1" customHeight="1" x14ac:dyDescent="0.25">
      <c r="B9" s="109"/>
      <c r="C9" s="113"/>
      <c r="D9" s="116"/>
      <c r="E9" s="114"/>
      <c r="F9" s="112"/>
      <c r="G9" s="115"/>
      <c r="H9" s="111"/>
      <c r="I9" s="111"/>
      <c r="J9" s="111"/>
      <c r="K9" s="111"/>
      <c r="M9" s="128"/>
      <c r="N9" s="128"/>
      <c r="O9" s="128"/>
    </row>
    <row r="10" spans="2:15" s="118" customFormat="1" ht="35.1" customHeight="1" x14ac:dyDescent="0.25">
      <c r="B10" s="109"/>
      <c r="C10" s="113"/>
      <c r="D10" s="116"/>
      <c r="E10" s="114"/>
      <c r="F10" s="112"/>
      <c r="G10" s="115"/>
      <c r="H10" s="111"/>
      <c r="I10" s="111"/>
      <c r="J10" s="111"/>
      <c r="K10" s="111"/>
      <c r="M10" s="128"/>
      <c r="N10" s="128"/>
      <c r="O10" s="128"/>
    </row>
    <row r="11" spans="2:15" s="118" customFormat="1" ht="35.1" customHeight="1" x14ac:dyDescent="0.25">
      <c r="B11" s="109"/>
      <c r="C11" s="113"/>
      <c r="D11" s="116"/>
      <c r="E11" s="114"/>
      <c r="F11" s="112"/>
      <c r="G11" s="115"/>
      <c r="H11" s="111"/>
      <c r="I11" s="111"/>
      <c r="J11" s="111"/>
      <c r="K11" s="111"/>
      <c r="M11" s="128"/>
      <c r="N11" s="128"/>
      <c r="O11" s="128"/>
    </row>
    <row r="12" spans="2:15" s="118" customFormat="1" ht="35.1" customHeight="1" x14ac:dyDescent="0.25">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35.1" customHeight="1" x14ac:dyDescent="0.25">
      <c r="B15" s="109"/>
      <c r="C15" s="113"/>
      <c r="D15" s="116"/>
      <c r="E15" s="114"/>
      <c r="F15" s="112"/>
      <c r="G15" s="115"/>
      <c r="H15" s="111"/>
      <c r="I15" s="111"/>
      <c r="J15" s="111"/>
      <c r="K15" s="111"/>
      <c r="M15" s="128"/>
      <c r="N15" s="128"/>
      <c r="O15" s="128"/>
    </row>
    <row r="16" spans="2:15" s="118" customFormat="1" ht="12" customHeight="1" x14ac:dyDescent="0.25">
      <c r="E16" s="119"/>
      <c r="K16" s="119"/>
      <c r="M16" s="128"/>
      <c r="N16" s="128"/>
      <c r="O16" s="128"/>
    </row>
    <row r="17" spans="2:15" s="118" customFormat="1" ht="15" customHeight="1" x14ac:dyDescent="0.25">
      <c r="B17" s="183" t="s">
        <v>152</v>
      </c>
      <c r="E17" s="119"/>
      <c r="K17" s="119"/>
      <c r="M17" s="128"/>
      <c r="N17" s="128"/>
      <c r="O17" s="128"/>
    </row>
    <row r="18" spans="2:15" s="118" customFormat="1" ht="15" x14ac:dyDescent="0.25">
      <c r="B18" s="183" t="s">
        <v>169</v>
      </c>
      <c r="E18" s="119"/>
      <c r="F18" s="125"/>
      <c r="K18" s="119"/>
      <c r="M18" s="128"/>
      <c r="N18" s="128"/>
      <c r="O18" s="128"/>
    </row>
    <row r="19" spans="2:15" s="118" customFormat="1" ht="15" x14ac:dyDescent="0.25">
      <c r="B19" s="183" t="s">
        <v>170</v>
      </c>
      <c r="E19" s="119"/>
      <c r="K19" s="119"/>
      <c r="M19" s="128"/>
      <c r="N19" s="128"/>
      <c r="O19" s="128"/>
    </row>
    <row r="20" spans="2:15" s="118" customFormat="1" ht="15" x14ac:dyDescent="0.25">
      <c r="B20" s="183" t="s">
        <v>171</v>
      </c>
      <c r="E20" s="119"/>
      <c r="K20" s="119"/>
      <c r="M20" s="128"/>
      <c r="N20" s="128"/>
      <c r="O20" s="128"/>
    </row>
    <row r="21" spans="2:15" s="118" customFormat="1" ht="15" x14ac:dyDescent="0.25">
      <c r="B21" s="183" t="s">
        <v>211</v>
      </c>
      <c r="E21" s="119"/>
      <c r="K21" s="119"/>
      <c r="M21" s="128"/>
      <c r="N21" s="128"/>
      <c r="O21" s="128"/>
    </row>
    <row r="22" spans="2:15" s="118" customFormat="1" ht="13.5" customHeight="1" x14ac:dyDescent="0.25">
      <c r="B22" s="183" t="s">
        <v>172</v>
      </c>
      <c r="E22" s="119"/>
      <c r="K22" s="119"/>
      <c r="M22" s="128"/>
      <c r="N22" s="126"/>
      <c r="O22" s="126"/>
    </row>
    <row r="23" spans="2:15" s="118" customFormat="1" ht="15" x14ac:dyDescent="0.25">
      <c r="B23" s="183" t="s">
        <v>173</v>
      </c>
      <c r="E23" s="119"/>
      <c r="K23" s="119"/>
      <c r="M23" s="128"/>
      <c r="N23" s="133"/>
      <c r="O23" s="132"/>
    </row>
    <row r="24" spans="2:15" s="118" customFormat="1" ht="15" x14ac:dyDescent="0.25">
      <c r="B24" s="183" t="s">
        <v>174</v>
      </c>
      <c r="E24" s="119"/>
      <c r="K24" s="119"/>
      <c r="M24" s="128"/>
      <c r="N24" s="133"/>
      <c r="O24" s="132"/>
    </row>
    <row r="25" spans="2:15" s="118" customFormat="1" ht="15" x14ac:dyDescent="0.25">
      <c r="B25" s="183" t="s">
        <v>175</v>
      </c>
      <c r="E25" s="119"/>
      <c r="K25" s="119"/>
      <c r="M25" s="128"/>
      <c r="N25" s="133"/>
      <c r="O25" s="132"/>
    </row>
    <row r="26" spans="2:15" s="118" customFormat="1" ht="15" x14ac:dyDescent="0.25">
      <c r="B26" s="183" t="s">
        <v>177</v>
      </c>
      <c r="E26" s="119"/>
      <c r="K26" s="119"/>
      <c r="M26" s="128"/>
      <c r="N26" s="133"/>
      <c r="O26" s="132"/>
    </row>
    <row r="27" spans="2:15" s="118" customFormat="1" ht="15" x14ac:dyDescent="0.25">
      <c r="E27" s="119"/>
      <c r="K27" s="119"/>
      <c r="M27" s="128"/>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N63" s="133"/>
      <c r="O63" s="132"/>
    </row>
    <row r="64" spans="12:15" x14ac:dyDescent="0.25">
      <c r="L64" s="128" t="s">
        <v>61</v>
      </c>
      <c r="M64" s="129">
        <v>2017</v>
      </c>
    </row>
    <row r="65" spans="12:13" x14ac:dyDescent="0.25">
      <c r="L65" s="128" t="s">
        <v>62</v>
      </c>
      <c r="M65" s="129">
        <f>+M64-1</f>
        <v>2016</v>
      </c>
    </row>
    <row r="66" spans="12:13" x14ac:dyDescent="0.25">
      <c r="M66" s="129">
        <f t="shared" ref="M66:M129" si="0">+M65-1</f>
        <v>2015</v>
      </c>
    </row>
    <row r="67" spans="12:13" x14ac:dyDescent="0.25">
      <c r="M67" s="129">
        <f t="shared" si="0"/>
        <v>2014</v>
      </c>
    </row>
    <row r="68" spans="12:13" x14ac:dyDescent="0.25">
      <c r="M68" s="129">
        <f t="shared" si="0"/>
        <v>2013</v>
      </c>
    </row>
    <row r="69" spans="12:13" x14ac:dyDescent="0.25">
      <c r="M69" s="129">
        <f t="shared" si="0"/>
        <v>2012</v>
      </c>
    </row>
    <row r="70" spans="12:13" x14ac:dyDescent="0.25">
      <c r="M70" s="129">
        <f t="shared" si="0"/>
        <v>2011</v>
      </c>
    </row>
    <row r="71" spans="12:13" x14ac:dyDescent="0.25">
      <c r="M71" s="129">
        <f t="shared" si="0"/>
        <v>2010</v>
      </c>
    </row>
    <row r="72" spans="12:13" x14ac:dyDescent="0.25">
      <c r="M72" s="129">
        <f t="shared" si="0"/>
        <v>2009</v>
      </c>
    </row>
    <row r="73" spans="12:13" x14ac:dyDescent="0.25">
      <c r="M73" s="129">
        <f t="shared" si="0"/>
        <v>2008</v>
      </c>
    </row>
    <row r="74" spans="12:13" x14ac:dyDescent="0.25">
      <c r="M74" s="129">
        <f t="shared" si="0"/>
        <v>2007</v>
      </c>
    </row>
    <row r="75" spans="12:13" x14ac:dyDescent="0.25">
      <c r="M75" s="129">
        <f t="shared" si="0"/>
        <v>2006</v>
      </c>
    </row>
    <row r="76" spans="12:13" x14ac:dyDescent="0.25">
      <c r="M76" s="129">
        <f t="shared" si="0"/>
        <v>2005</v>
      </c>
    </row>
    <row r="77" spans="12:13" x14ac:dyDescent="0.25">
      <c r="M77" s="129">
        <f t="shared" si="0"/>
        <v>2004</v>
      </c>
    </row>
    <row r="78" spans="12:13" x14ac:dyDescent="0.25">
      <c r="M78" s="129">
        <f t="shared" si="0"/>
        <v>2003</v>
      </c>
    </row>
    <row r="79" spans="12:13" x14ac:dyDescent="0.25">
      <c r="M79" s="129">
        <f t="shared" si="0"/>
        <v>2002</v>
      </c>
    </row>
    <row r="80" spans="12:13" x14ac:dyDescent="0.25">
      <c r="M80" s="129">
        <f t="shared" si="0"/>
        <v>2001</v>
      </c>
    </row>
    <row r="81" spans="13:13" x14ac:dyDescent="0.25">
      <c r="M81" s="129">
        <f t="shared" si="0"/>
        <v>2000</v>
      </c>
    </row>
    <row r="82" spans="13:13" x14ac:dyDescent="0.25">
      <c r="M82" s="129">
        <f t="shared" si="0"/>
        <v>1999</v>
      </c>
    </row>
    <row r="83" spans="13:13" x14ac:dyDescent="0.25">
      <c r="M83" s="129">
        <f t="shared" si="0"/>
        <v>1998</v>
      </c>
    </row>
    <row r="84" spans="13:13" x14ac:dyDescent="0.25">
      <c r="M84" s="129">
        <f t="shared" si="0"/>
        <v>1997</v>
      </c>
    </row>
    <row r="85" spans="13:13" x14ac:dyDescent="0.25">
      <c r="M85" s="129">
        <f t="shared" si="0"/>
        <v>1996</v>
      </c>
    </row>
    <row r="86" spans="13:13" x14ac:dyDescent="0.25">
      <c r="M86" s="129">
        <f t="shared" si="0"/>
        <v>1995</v>
      </c>
    </row>
    <row r="87" spans="13:13" x14ac:dyDescent="0.25">
      <c r="M87" s="129">
        <f t="shared" si="0"/>
        <v>1994</v>
      </c>
    </row>
    <row r="88" spans="13:13" x14ac:dyDescent="0.25">
      <c r="M88" s="129">
        <f t="shared" si="0"/>
        <v>1993</v>
      </c>
    </row>
    <row r="89" spans="13:13" x14ac:dyDescent="0.25">
      <c r="M89" s="129">
        <f t="shared" si="0"/>
        <v>1992</v>
      </c>
    </row>
    <row r="90" spans="13:13" x14ac:dyDescent="0.25">
      <c r="M90" s="129">
        <f t="shared" si="0"/>
        <v>1991</v>
      </c>
    </row>
    <row r="91" spans="13:13" x14ac:dyDescent="0.25">
      <c r="M91" s="129">
        <f t="shared" si="0"/>
        <v>1990</v>
      </c>
    </row>
    <row r="92" spans="13:13" x14ac:dyDescent="0.25">
      <c r="M92" s="129">
        <f t="shared" si="0"/>
        <v>1989</v>
      </c>
    </row>
    <row r="93" spans="13:13" x14ac:dyDescent="0.25">
      <c r="M93" s="129">
        <f t="shared" si="0"/>
        <v>1988</v>
      </c>
    </row>
    <row r="94" spans="13:13" x14ac:dyDescent="0.25">
      <c r="M94" s="129">
        <f t="shared" si="0"/>
        <v>1987</v>
      </c>
    </row>
    <row r="95" spans="13:13" x14ac:dyDescent="0.25">
      <c r="M95" s="129">
        <f t="shared" si="0"/>
        <v>1986</v>
      </c>
    </row>
    <row r="96" spans="13:13" x14ac:dyDescent="0.25">
      <c r="M96" s="129">
        <f t="shared" si="0"/>
        <v>1985</v>
      </c>
    </row>
    <row r="97" spans="13:13" x14ac:dyDescent="0.25">
      <c r="M97" s="129">
        <f t="shared" si="0"/>
        <v>1984</v>
      </c>
    </row>
    <row r="98" spans="13:13" x14ac:dyDescent="0.25">
      <c r="M98" s="129">
        <f t="shared" si="0"/>
        <v>1983</v>
      </c>
    </row>
    <row r="99" spans="13:13" x14ac:dyDescent="0.25">
      <c r="M99" s="129">
        <f t="shared" si="0"/>
        <v>1982</v>
      </c>
    </row>
    <row r="100" spans="13:13" x14ac:dyDescent="0.25">
      <c r="M100" s="129">
        <f t="shared" si="0"/>
        <v>1981</v>
      </c>
    </row>
    <row r="101" spans="13:13" x14ac:dyDescent="0.25">
      <c r="M101" s="129">
        <f t="shared" si="0"/>
        <v>1980</v>
      </c>
    </row>
    <row r="102" spans="13:13" x14ac:dyDescent="0.25">
      <c r="M102" s="129">
        <f t="shared" si="0"/>
        <v>1979</v>
      </c>
    </row>
    <row r="103" spans="13:13" x14ac:dyDescent="0.25">
      <c r="M103" s="129">
        <f t="shared" si="0"/>
        <v>1978</v>
      </c>
    </row>
    <row r="104" spans="13:13" x14ac:dyDescent="0.25">
      <c r="M104" s="129">
        <f t="shared" si="0"/>
        <v>1977</v>
      </c>
    </row>
    <row r="105" spans="13:13" x14ac:dyDescent="0.25">
      <c r="M105" s="129">
        <f t="shared" si="0"/>
        <v>1976</v>
      </c>
    </row>
    <row r="106" spans="13:13" x14ac:dyDescent="0.25">
      <c r="M106" s="129">
        <f t="shared" si="0"/>
        <v>1975</v>
      </c>
    </row>
    <row r="107" spans="13:13" x14ac:dyDescent="0.25">
      <c r="M107" s="129">
        <f t="shared" si="0"/>
        <v>1974</v>
      </c>
    </row>
    <row r="108" spans="13:13" x14ac:dyDescent="0.25">
      <c r="M108" s="129">
        <f t="shared" si="0"/>
        <v>1973</v>
      </c>
    </row>
    <row r="109" spans="13:13" x14ac:dyDescent="0.25">
      <c r="M109" s="129">
        <f t="shared" si="0"/>
        <v>1972</v>
      </c>
    </row>
    <row r="110" spans="13:13" x14ac:dyDescent="0.25">
      <c r="M110" s="129">
        <f t="shared" si="0"/>
        <v>1971</v>
      </c>
    </row>
    <row r="111" spans="13:13" x14ac:dyDescent="0.25">
      <c r="M111" s="129">
        <f t="shared" si="0"/>
        <v>1970</v>
      </c>
    </row>
    <row r="112" spans="13:13" x14ac:dyDescent="0.25">
      <c r="M112" s="129">
        <f t="shared" si="0"/>
        <v>1969</v>
      </c>
    </row>
    <row r="113" spans="13:13" x14ac:dyDescent="0.25">
      <c r="M113" s="129">
        <f t="shared" si="0"/>
        <v>1968</v>
      </c>
    </row>
    <row r="114" spans="13:13" x14ac:dyDescent="0.25">
      <c r="M114" s="129">
        <f t="shared" si="0"/>
        <v>1967</v>
      </c>
    </row>
    <row r="115" spans="13:13" x14ac:dyDescent="0.25">
      <c r="M115" s="129">
        <f t="shared" si="0"/>
        <v>1966</v>
      </c>
    </row>
    <row r="116" spans="13:13" x14ac:dyDescent="0.25">
      <c r="M116" s="129">
        <f t="shared" si="0"/>
        <v>1965</v>
      </c>
    </row>
    <row r="117" spans="13:13" x14ac:dyDescent="0.25">
      <c r="M117" s="129">
        <f t="shared" si="0"/>
        <v>1964</v>
      </c>
    </row>
    <row r="118" spans="13:13" x14ac:dyDescent="0.25">
      <c r="M118" s="129">
        <f t="shared" si="0"/>
        <v>1963</v>
      </c>
    </row>
    <row r="119" spans="13:13" x14ac:dyDescent="0.25">
      <c r="M119" s="129">
        <f t="shared" si="0"/>
        <v>1962</v>
      </c>
    </row>
    <row r="120" spans="13:13" x14ac:dyDescent="0.25">
      <c r="M120" s="129">
        <f t="shared" si="0"/>
        <v>1961</v>
      </c>
    </row>
    <row r="121" spans="13:13" x14ac:dyDescent="0.25">
      <c r="M121" s="129">
        <f t="shared" si="0"/>
        <v>1960</v>
      </c>
    </row>
    <row r="122" spans="13:13" x14ac:dyDescent="0.25">
      <c r="M122" s="129">
        <f t="shared" si="0"/>
        <v>1959</v>
      </c>
    </row>
    <row r="123" spans="13:13" x14ac:dyDescent="0.25">
      <c r="M123" s="129">
        <f t="shared" si="0"/>
        <v>1958</v>
      </c>
    </row>
    <row r="124" spans="13:13" x14ac:dyDescent="0.25">
      <c r="M124" s="129">
        <f t="shared" si="0"/>
        <v>1957</v>
      </c>
    </row>
    <row r="125" spans="13:13" x14ac:dyDescent="0.25">
      <c r="M125" s="129">
        <f t="shared" si="0"/>
        <v>1956</v>
      </c>
    </row>
    <row r="126" spans="13:13" x14ac:dyDescent="0.25">
      <c r="M126" s="129">
        <f t="shared" si="0"/>
        <v>1955</v>
      </c>
    </row>
    <row r="127" spans="13:13" x14ac:dyDescent="0.25">
      <c r="M127" s="129">
        <f t="shared" si="0"/>
        <v>1954</v>
      </c>
    </row>
    <row r="128" spans="13:13" x14ac:dyDescent="0.25">
      <c r="M128" s="129">
        <f t="shared" si="0"/>
        <v>1953</v>
      </c>
    </row>
    <row r="129" spans="13:13" x14ac:dyDescent="0.25">
      <c r="M129" s="129">
        <f t="shared" si="0"/>
        <v>1952</v>
      </c>
    </row>
    <row r="130" spans="13:13" x14ac:dyDescent="0.25">
      <c r="M130" s="129">
        <f t="shared" ref="M130:M193" si="1">+M129-1</f>
        <v>1951</v>
      </c>
    </row>
    <row r="131" spans="13:13" x14ac:dyDescent="0.25">
      <c r="M131" s="129">
        <f t="shared" si="1"/>
        <v>1950</v>
      </c>
    </row>
    <row r="132" spans="13:13" x14ac:dyDescent="0.25">
      <c r="M132" s="129">
        <f t="shared" si="1"/>
        <v>1949</v>
      </c>
    </row>
    <row r="133" spans="13:13" x14ac:dyDescent="0.25">
      <c r="M133" s="129">
        <f t="shared" si="1"/>
        <v>1948</v>
      </c>
    </row>
    <row r="134" spans="13:13" x14ac:dyDescent="0.25">
      <c r="M134" s="129">
        <f t="shared" si="1"/>
        <v>1947</v>
      </c>
    </row>
    <row r="135" spans="13:13" x14ac:dyDescent="0.25">
      <c r="M135" s="129">
        <f t="shared" si="1"/>
        <v>1946</v>
      </c>
    </row>
    <row r="136" spans="13:13" x14ac:dyDescent="0.25">
      <c r="M136" s="129">
        <f t="shared" si="1"/>
        <v>1945</v>
      </c>
    </row>
    <row r="137" spans="13:13" x14ac:dyDescent="0.25">
      <c r="M137" s="129">
        <f t="shared" si="1"/>
        <v>1944</v>
      </c>
    </row>
    <row r="138" spans="13:13" x14ac:dyDescent="0.25">
      <c r="M138" s="129">
        <f t="shared" si="1"/>
        <v>1943</v>
      </c>
    </row>
    <row r="139" spans="13:13" x14ac:dyDescent="0.25">
      <c r="M139" s="129">
        <f t="shared" si="1"/>
        <v>1942</v>
      </c>
    </row>
    <row r="140" spans="13:13" x14ac:dyDescent="0.25">
      <c r="M140" s="129">
        <f t="shared" si="1"/>
        <v>1941</v>
      </c>
    </row>
    <row r="141" spans="13:13" x14ac:dyDescent="0.25">
      <c r="M141" s="129">
        <f t="shared" si="1"/>
        <v>1940</v>
      </c>
    </row>
    <row r="142" spans="13:13" x14ac:dyDescent="0.25">
      <c r="M142" s="129">
        <f t="shared" si="1"/>
        <v>1939</v>
      </c>
    </row>
    <row r="143" spans="13:13" x14ac:dyDescent="0.25">
      <c r="M143" s="129">
        <f t="shared" si="1"/>
        <v>1938</v>
      </c>
    </row>
    <row r="144" spans="13:13" x14ac:dyDescent="0.25">
      <c r="M144" s="129">
        <f t="shared" si="1"/>
        <v>1937</v>
      </c>
    </row>
    <row r="145" spans="13:13" x14ac:dyDescent="0.25">
      <c r="M145" s="129">
        <f t="shared" si="1"/>
        <v>1936</v>
      </c>
    </row>
    <row r="146" spans="13:13" x14ac:dyDescent="0.25">
      <c r="M146" s="129">
        <f t="shared" si="1"/>
        <v>1935</v>
      </c>
    </row>
    <row r="147" spans="13:13" x14ac:dyDescent="0.25">
      <c r="M147" s="129">
        <f t="shared" si="1"/>
        <v>1934</v>
      </c>
    </row>
    <row r="148" spans="13:13" x14ac:dyDescent="0.25">
      <c r="M148" s="129">
        <f t="shared" si="1"/>
        <v>1933</v>
      </c>
    </row>
    <row r="149" spans="13:13" x14ac:dyDescent="0.25">
      <c r="M149" s="129">
        <f t="shared" si="1"/>
        <v>1932</v>
      </c>
    </row>
    <row r="150" spans="13:13" x14ac:dyDescent="0.25">
      <c r="M150" s="129">
        <f t="shared" si="1"/>
        <v>1931</v>
      </c>
    </row>
    <row r="151" spans="13:13" x14ac:dyDescent="0.25">
      <c r="M151" s="129">
        <f t="shared" si="1"/>
        <v>1930</v>
      </c>
    </row>
    <row r="152" spans="13:13" x14ac:dyDescent="0.25">
      <c r="M152" s="129">
        <f t="shared" si="1"/>
        <v>1929</v>
      </c>
    </row>
    <row r="153" spans="13:13" x14ac:dyDescent="0.25">
      <c r="M153" s="129">
        <f t="shared" si="1"/>
        <v>1928</v>
      </c>
    </row>
    <row r="154" spans="13:13" x14ac:dyDescent="0.25">
      <c r="M154" s="129">
        <f t="shared" si="1"/>
        <v>1927</v>
      </c>
    </row>
    <row r="155" spans="13:13" x14ac:dyDescent="0.25">
      <c r="M155" s="129">
        <f t="shared" si="1"/>
        <v>1926</v>
      </c>
    </row>
    <row r="156" spans="13:13" x14ac:dyDescent="0.25">
      <c r="M156" s="129">
        <f t="shared" si="1"/>
        <v>1925</v>
      </c>
    </row>
    <row r="157" spans="13:13" x14ac:dyDescent="0.25">
      <c r="M157" s="129">
        <f t="shared" si="1"/>
        <v>1924</v>
      </c>
    </row>
    <row r="158" spans="13:13" x14ac:dyDescent="0.25">
      <c r="M158" s="129">
        <f t="shared" si="1"/>
        <v>1923</v>
      </c>
    </row>
    <row r="159" spans="13:13" x14ac:dyDescent="0.25">
      <c r="M159" s="129">
        <f t="shared" si="1"/>
        <v>1922</v>
      </c>
    </row>
    <row r="160" spans="13:13" x14ac:dyDescent="0.25">
      <c r="M160" s="129">
        <f t="shared" si="1"/>
        <v>1921</v>
      </c>
    </row>
    <row r="161" spans="13:13" x14ac:dyDescent="0.25">
      <c r="M161" s="129">
        <f t="shared" si="1"/>
        <v>1920</v>
      </c>
    </row>
    <row r="162" spans="13:13" x14ac:dyDescent="0.25">
      <c r="M162" s="129">
        <f t="shared" si="1"/>
        <v>1919</v>
      </c>
    </row>
    <row r="163" spans="13:13" x14ac:dyDescent="0.25">
      <c r="M163" s="129">
        <f t="shared" si="1"/>
        <v>1918</v>
      </c>
    </row>
    <row r="164" spans="13:13" x14ac:dyDescent="0.25">
      <c r="M164" s="129">
        <f t="shared" si="1"/>
        <v>1917</v>
      </c>
    </row>
    <row r="165" spans="13:13" x14ac:dyDescent="0.25">
      <c r="M165" s="129">
        <f t="shared" si="1"/>
        <v>1916</v>
      </c>
    </row>
    <row r="166" spans="13:13" x14ac:dyDescent="0.25">
      <c r="M166" s="129">
        <f t="shared" si="1"/>
        <v>1915</v>
      </c>
    </row>
    <row r="167" spans="13:13" x14ac:dyDescent="0.25">
      <c r="M167" s="129">
        <f t="shared" si="1"/>
        <v>1914</v>
      </c>
    </row>
    <row r="168" spans="13:13" x14ac:dyDescent="0.25">
      <c r="M168" s="129">
        <f t="shared" si="1"/>
        <v>1913</v>
      </c>
    </row>
    <row r="169" spans="13:13" x14ac:dyDescent="0.25">
      <c r="M169" s="129">
        <f t="shared" si="1"/>
        <v>1912</v>
      </c>
    </row>
    <row r="170" spans="13:13" x14ac:dyDescent="0.25">
      <c r="M170" s="129">
        <f t="shared" si="1"/>
        <v>1911</v>
      </c>
    </row>
    <row r="171" spans="13:13" x14ac:dyDescent="0.25">
      <c r="M171" s="129">
        <f t="shared" si="1"/>
        <v>1910</v>
      </c>
    </row>
    <row r="172" spans="13:13" x14ac:dyDescent="0.25">
      <c r="M172" s="129">
        <f t="shared" si="1"/>
        <v>1909</v>
      </c>
    </row>
    <row r="173" spans="13:13" x14ac:dyDescent="0.25">
      <c r="M173" s="129">
        <f t="shared" si="1"/>
        <v>1908</v>
      </c>
    </row>
    <row r="174" spans="13:13" x14ac:dyDescent="0.25">
      <c r="M174" s="129">
        <f t="shared" si="1"/>
        <v>1907</v>
      </c>
    </row>
    <row r="175" spans="13:13" x14ac:dyDescent="0.25">
      <c r="M175" s="129">
        <f t="shared" si="1"/>
        <v>1906</v>
      </c>
    </row>
    <row r="176" spans="13:13" x14ac:dyDescent="0.25">
      <c r="M176" s="129">
        <f t="shared" si="1"/>
        <v>1905</v>
      </c>
    </row>
    <row r="177" spans="13:13" x14ac:dyDescent="0.25">
      <c r="M177" s="129">
        <f t="shared" si="1"/>
        <v>1904</v>
      </c>
    </row>
    <row r="178" spans="13:13" x14ac:dyDescent="0.25">
      <c r="M178" s="129">
        <f t="shared" si="1"/>
        <v>1903</v>
      </c>
    </row>
    <row r="179" spans="13:13" x14ac:dyDescent="0.25">
      <c r="M179" s="129">
        <f t="shared" si="1"/>
        <v>1902</v>
      </c>
    </row>
    <row r="180" spans="13:13" x14ac:dyDescent="0.25">
      <c r="M180" s="129">
        <f t="shared" si="1"/>
        <v>1901</v>
      </c>
    </row>
    <row r="181" spans="13:13" x14ac:dyDescent="0.25">
      <c r="M181" s="129">
        <f t="shared" si="1"/>
        <v>1900</v>
      </c>
    </row>
    <row r="182" spans="13:13" x14ac:dyDescent="0.25">
      <c r="M182" s="129">
        <f t="shared" si="1"/>
        <v>1899</v>
      </c>
    </row>
    <row r="183" spans="13:13" x14ac:dyDescent="0.25">
      <c r="M183" s="129">
        <f t="shared" si="1"/>
        <v>1898</v>
      </c>
    </row>
    <row r="184" spans="13:13" x14ac:dyDescent="0.25">
      <c r="M184" s="129">
        <f t="shared" si="1"/>
        <v>1897</v>
      </c>
    </row>
    <row r="185" spans="13:13" x14ac:dyDescent="0.25">
      <c r="M185" s="129">
        <f t="shared" si="1"/>
        <v>1896</v>
      </c>
    </row>
    <row r="186" spans="13:13" x14ac:dyDescent="0.25">
      <c r="M186" s="129">
        <f t="shared" si="1"/>
        <v>1895</v>
      </c>
    </row>
    <row r="187" spans="13:13" x14ac:dyDescent="0.25">
      <c r="M187" s="129">
        <f t="shared" si="1"/>
        <v>1894</v>
      </c>
    </row>
    <row r="188" spans="13:13" x14ac:dyDescent="0.25">
      <c r="M188" s="129">
        <f t="shared" si="1"/>
        <v>1893</v>
      </c>
    </row>
    <row r="189" spans="13:13" x14ac:dyDescent="0.25">
      <c r="M189" s="129">
        <f t="shared" si="1"/>
        <v>1892</v>
      </c>
    </row>
    <row r="190" spans="13:13" x14ac:dyDescent="0.25">
      <c r="M190" s="129">
        <f t="shared" si="1"/>
        <v>1891</v>
      </c>
    </row>
    <row r="191" spans="13:13" x14ac:dyDescent="0.25">
      <c r="M191" s="129">
        <f t="shared" si="1"/>
        <v>1890</v>
      </c>
    </row>
    <row r="192" spans="13:13" x14ac:dyDescent="0.25">
      <c r="M192" s="129">
        <f t="shared" si="1"/>
        <v>1889</v>
      </c>
    </row>
    <row r="193" spans="13:13" x14ac:dyDescent="0.25">
      <c r="M193" s="129">
        <f t="shared" si="1"/>
        <v>1888</v>
      </c>
    </row>
    <row r="194" spans="13:13" x14ac:dyDescent="0.25">
      <c r="M194" s="129">
        <f t="shared" ref="M194:M233" si="2">+M193-1</f>
        <v>1887</v>
      </c>
    </row>
    <row r="195" spans="13:13" x14ac:dyDescent="0.25">
      <c r="M195" s="129">
        <f t="shared" si="2"/>
        <v>1886</v>
      </c>
    </row>
    <row r="196" spans="13:13" x14ac:dyDescent="0.25">
      <c r="M196" s="129">
        <f t="shared" si="2"/>
        <v>1885</v>
      </c>
    </row>
    <row r="197" spans="13:13" x14ac:dyDescent="0.25">
      <c r="M197" s="129">
        <f t="shared" si="2"/>
        <v>1884</v>
      </c>
    </row>
    <row r="198" spans="13:13" x14ac:dyDescent="0.25">
      <c r="M198" s="129">
        <f t="shared" si="2"/>
        <v>1883</v>
      </c>
    </row>
    <row r="199" spans="13:13" x14ac:dyDescent="0.25">
      <c r="M199" s="129">
        <f t="shared" si="2"/>
        <v>1882</v>
      </c>
    </row>
    <row r="200" spans="13:13" x14ac:dyDescent="0.25">
      <c r="M200" s="129">
        <f t="shared" si="2"/>
        <v>1881</v>
      </c>
    </row>
    <row r="201" spans="13:13" x14ac:dyDescent="0.25">
      <c r="M201" s="129">
        <f t="shared" si="2"/>
        <v>1880</v>
      </c>
    </row>
    <row r="202" spans="13:13" x14ac:dyDescent="0.25">
      <c r="M202" s="129">
        <f t="shared" si="2"/>
        <v>1879</v>
      </c>
    </row>
    <row r="203" spans="13:13" x14ac:dyDescent="0.25">
      <c r="M203" s="129">
        <f t="shared" si="2"/>
        <v>1878</v>
      </c>
    </row>
    <row r="204" spans="13:13" x14ac:dyDescent="0.25">
      <c r="M204" s="129">
        <f t="shared" si="2"/>
        <v>1877</v>
      </c>
    </row>
    <row r="205" spans="13:13" x14ac:dyDescent="0.25">
      <c r="M205" s="129">
        <f t="shared" si="2"/>
        <v>1876</v>
      </c>
    </row>
    <row r="206" spans="13:13" x14ac:dyDescent="0.25">
      <c r="M206" s="129">
        <f t="shared" si="2"/>
        <v>1875</v>
      </c>
    </row>
    <row r="207" spans="13:13" x14ac:dyDescent="0.25">
      <c r="M207" s="129">
        <f t="shared" si="2"/>
        <v>1874</v>
      </c>
    </row>
    <row r="208" spans="13:13" x14ac:dyDescent="0.25">
      <c r="M208" s="129">
        <f t="shared" si="2"/>
        <v>1873</v>
      </c>
    </row>
    <row r="209" spans="13:13" x14ac:dyDescent="0.25">
      <c r="M209" s="129">
        <f t="shared" si="2"/>
        <v>1872</v>
      </c>
    </row>
    <row r="210" spans="13:13" x14ac:dyDescent="0.25">
      <c r="M210" s="129">
        <f t="shared" si="2"/>
        <v>1871</v>
      </c>
    </row>
    <row r="211" spans="13:13" x14ac:dyDescent="0.25">
      <c r="M211" s="129">
        <f t="shared" si="2"/>
        <v>1870</v>
      </c>
    </row>
    <row r="212" spans="13:13" x14ac:dyDescent="0.25">
      <c r="M212" s="129">
        <f t="shared" si="2"/>
        <v>1869</v>
      </c>
    </row>
    <row r="213" spans="13:13" x14ac:dyDescent="0.25">
      <c r="M213" s="129">
        <f t="shared" si="2"/>
        <v>1868</v>
      </c>
    </row>
    <row r="214" spans="13:13" x14ac:dyDescent="0.25">
      <c r="M214" s="129">
        <f t="shared" si="2"/>
        <v>1867</v>
      </c>
    </row>
    <row r="215" spans="13:13" x14ac:dyDescent="0.25">
      <c r="M215" s="129">
        <f t="shared" si="2"/>
        <v>1866</v>
      </c>
    </row>
    <row r="216" spans="13:13" x14ac:dyDescent="0.25">
      <c r="M216" s="129">
        <f t="shared" si="2"/>
        <v>1865</v>
      </c>
    </row>
    <row r="217" spans="13:13" x14ac:dyDescent="0.25">
      <c r="M217" s="129">
        <f t="shared" si="2"/>
        <v>1864</v>
      </c>
    </row>
    <row r="218" spans="13:13" x14ac:dyDescent="0.25">
      <c r="M218" s="129">
        <f t="shared" si="2"/>
        <v>1863</v>
      </c>
    </row>
    <row r="219" spans="13:13" x14ac:dyDescent="0.25">
      <c r="M219" s="129">
        <f t="shared" si="2"/>
        <v>1862</v>
      </c>
    </row>
    <row r="220" spans="13:13" x14ac:dyDescent="0.25">
      <c r="M220" s="129">
        <f t="shared" si="2"/>
        <v>1861</v>
      </c>
    </row>
    <row r="221" spans="13:13" x14ac:dyDescent="0.25">
      <c r="M221" s="129">
        <f t="shared" si="2"/>
        <v>1860</v>
      </c>
    </row>
    <row r="222" spans="13:13" x14ac:dyDescent="0.25">
      <c r="M222" s="129">
        <f t="shared" si="2"/>
        <v>1859</v>
      </c>
    </row>
    <row r="223" spans="13:13" x14ac:dyDescent="0.25">
      <c r="M223" s="129">
        <f t="shared" si="2"/>
        <v>1858</v>
      </c>
    </row>
    <row r="224" spans="13:13" x14ac:dyDescent="0.25">
      <c r="M224" s="129">
        <f t="shared" si="2"/>
        <v>1857</v>
      </c>
    </row>
    <row r="225" spans="13:13" x14ac:dyDescent="0.25">
      <c r="M225" s="129">
        <f t="shared" si="2"/>
        <v>1856</v>
      </c>
    </row>
    <row r="226" spans="13:13" x14ac:dyDescent="0.25">
      <c r="M226" s="129">
        <f t="shared" si="2"/>
        <v>1855</v>
      </c>
    </row>
    <row r="227" spans="13:13" x14ac:dyDescent="0.25">
      <c r="M227" s="129">
        <f t="shared" si="2"/>
        <v>1854</v>
      </c>
    </row>
    <row r="228" spans="13:13" x14ac:dyDescent="0.25">
      <c r="M228" s="129">
        <f t="shared" si="2"/>
        <v>1853</v>
      </c>
    </row>
    <row r="229" spans="13:13" x14ac:dyDescent="0.25">
      <c r="M229" s="129">
        <f t="shared" si="2"/>
        <v>1852</v>
      </c>
    </row>
    <row r="230" spans="13:13" x14ac:dyDescent="0.25">
      <c r="M230" s="129">
        <f t="shared" si="2"/>
        <v>1851</v>
      </c>
    </row>
    <row r="231" spans="13:13" x14ac:dyDescent="0.25">
      <c r="M231" s="129">
        <f t="shared" si="2"/>
        <v>1850</v>
      </c>
    </row>
    <row r="232" spans="13:13" x14ac:dyDescent="0.25">
      <c r="M232" s="129">
        <f t="shared" si="2"/>
        <v>1849</v>
      </c>
    </row>
    <row r="233" spans="13:13" x14ac:dyDescent="0.25">
      <c r="M233" s="129">
        <f t="shared" si="2"/>
        <v>1848</v>
      </c>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row r="4781" spans="13:13" x14ac:dyDescent="0.25">
      <c r="M4781" s="129"/>
    </row>
  </sheetData>
  <dataValidations xWindow="310" yWindow="395" count="13">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decimal" operator="greaterThanOrEqual" allowBlank="1" showInputMessage="1" showErrorMessage="1" error="Inserire i valori con segno positivo" promptTitle="Campo numerico" prompt="valori in euro" sqref="I9:I15">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I8">
      <formula1>$L$64:$L$65</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 C8: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87" orientation="landscape" r:id="rId1"/>
  <headerFooter alignWithMargins="0">
    <oddFooter>&amp;L&amp;A&amp;R&amp;P</oddFooter>
  </headerFooter>
  <ignoredErrors>
    <ignoredError sqref="C6 C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B4" sqref="B4"/>
    </sheetView>
  </sheetViews>
  <sheetFormatPr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157</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86" t="s">
        <v>47</v>
      </c>
      <c r="C4" s="186" t="s">
        <v>48</v>
      </c>
      <c r="D4" s="186" t="s">
        <v>49</v>
      </c>
      <c r="E4" s="186" t="s">
        <v>51</v>
      </c>
      <c r="F4" s="186" t="s">
        <v>150</v>
      </c>
      <c r="G4" s="186" t="s">
        <v>151</v>
      </c>
      <c r="H4" s="186" t="s">
        <v>75</v>
      </c>
      <c r="I4" s="186" t="s">
        <v>50</v>
      </c>
      <c r="J4" s="186" t="s">
        <v>65</v>
      </c>
      <c r="K4" s="186" t="s">
        <v>64</v>
      </c>
      <c r="L4" s="186" t="s">
        <v>52</v>
      </c>
      <c r="M4" s="186" t="s">
        <v>63</v>
      </c>
    </row>
    <row r="5" spans="2:15" s="118" customFormat="1" ht="14.25" x14ac:dyDescent="0.25">
      <c r="B5" s="185" t="s">
        <v>159</v>
      </c>
      <c r="C5" s="185" t="s">
        <v>160</v>
      </c>
      <c r="D5" s="185" t="s">
        <v>161</v>
      </c>
      <c r="E5" s="185" t="s">
        <v>162</v>
      </c>
      <c r="F5" s="185" t="s">
        <v>163</v>
      </c>
      <c r="G5" s="185" t="s">
        <v>164</v>
      </c>
      <c r="H5" s="185" t="s">
        <v>165</v>
      </c>
      <c r="I5" s="185" t="s">
        <v>166</v>
      </c>
      <c r="J5" s="185" t="s">
        <v>167</v>
      </c>
      <c r="K5" s="185" t="s">
        <v>168</v>
      </c>
      <c r="L5" s="185" t="s">
        <v>178</v>
      </c>
      <c r="M5" s="185" t="s">
        <v>179</v>
      </c>
      <c r="N5" s="128"/>
      <c r="O5" s="128"/>
    </row>
    <row r="6" spans="2:15" ht="35.1" customHeight="1" x14ac:dyDescent="0.2">
      <c r="B6" s="110"/>
      <c r="C6" s="113"/>
      <c r="D6" s="116"/>
      <c r="E6" s="114"/>
      <c r="F6" s="36"/>
      <c r="G6" s="112"/>
      <c r="H6" s="112"/>
      <c r="I6" s="115"/>
      <c r="J6" s="111"/>
      <c r="K6" s="111"/>
      <c r="L6" s="111"/>
      <c r="M6" s="111"/>
    </row>
    <row r="7" spans="2:15" ht="35.1" customHeight="1" x14ac:dyDescent="0.2">
      <c r="B7" s="110"/>
      <c r="C7" s="113"/>
      <c r="D7" s="116"/>
      <c r="E7" s="114"/>
      <c r="F7" s="36"/>
      <c r="G7" s="112"/>
      <c r="H7" s="112"/>
      <c r="I7" s="115"/>
      <c r="J7" s="111"/>
      <c r="K7" s="111"/>
      <c r="L7" s="111"/>
      <c r="M7" s="111"/>
    </row>
    <row r="8" spans="2:15" ht="35.1" customHeight="1" x14ac:dyDescent="0.2">
      <c r="B8" s="110"/>
      <c r="C8" s="113"/>
      <c r="D8" s="116"/>
      <c r="E8" s="114"/>
      <c r="F8" s="36"/>
      <c r="G8" s="112"/>
      <c r="H8" s="112"/>
      <c r="I8" s="115"/>
      <c r="J8" s="111"/>
      <c r="K8" s="111"/>
      <c r="L8" s="111"/>
      <c r="M8" s="111"/>
    </row>
    <row r="9" spans="2:15" ht="35.1" customHeight="1" x14ac:dyDescent="0.2">
      <c r="B9" s="110"/>
      <c r="C9" s="113"/>
      <c r="D9" s="116"/>
      <c r="E9" s="114"/>
      <c r="F9" s="36"/>
      <c r="G9" s="112"/>
      <c r="H9" s="112"/>
      <c r="I9" s="115"/>
      <c r="J9" s="111"/>
      <c r="K9" s="111"/>
      <c r="L9" s="111"/>
      <c r="M9" s="111"/>
    </row>
    <row r="10" spans="2:15" ht="35.1" customHeight="1" x14ac:dyDescent="0.2">
      <c r="B10" s="110"/>
      <c r="C10" s="113"/>
      <c r="D10" s="116"/>
      <c r="E10" s="114"/>
      <c r="F10" s="36"/>
      <c r="G10" s="112"/>
      <c r="H10" s="112"/>
      <c r="I10" s="115"/>
      <c r="J10" s="111"/>
      <c r="K10" s="111"/>
      <c r="L10" s="111"/>
      <c r="M10" s="111"/>
    </row>
    <row r="11" spans="2:15" ht="35.1" customHeight="1" x14ac:dyDescent="0.2">
      <c r="B11" s="110"/>
      <c r="C11" s="113"/>
      <c r="D11" s="116"/>
      <c r="E11" s="114"/>
      <c r="F11" s="36"/>
      <c r="G11" s="112"/>
      <c r="H11" s="112"/>
      <c r="I11" s="115"/>
      <c r="J11" s="111"/>
      <c r="K11" s="111"/>
      <c r="L11" s="111"/>
      <c r="M11" s="111"/>
    </row>
    <row r="12" spans="2:15" ht="35.1" customHeight="1" x14ac:dyDescent="0.2">
      <c r="B12" s="110"/>
      <c r="C12" s="113"/>
      <c r="D12" s="116"/>
      <c r="E12" s="114"/>
      <c r="F12" s="36"/>
      <c r="G12" s="112"/>
      <c r="H12" s="112"/>
      <c r="I12" s="115"/>
      <c r="J12" s="111"/>
      <c r="K12" s="111"/>
      <c r="L12" s="111"/>
      <c r="M12" s="111"/>
    </row>
    <row r="13" spans="2:15" ht="35.1" customHeight="1" x14ac:dyDescent="0.2">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6" spans="2:15" ht="14.25" customHeight="1" x14ac:dyDescent="0.2">
      <c r="B16" s="250" t="s">
        <v>153</v>
      </c>
      <c r="C16" s="250"/>
      <c r="D16" s="250"/>
      <c r="E16" s="250"/>
      <c r="F16" s="250"/>
      <c r="G16" s="250"/>
      <c r="H16" s="250"/>
      <c r="I16" s="250"/>
      <c r="J16" s="250"/>
      <c r="K16" s="250"/>
      <c r="L16" s="250"/>
      <c r="M16" s="250"/>
    </row>
    <row r="17" spans="2:15" s="118" customFormat="1" x14ac:dyDescent="0.25">
      <c r="B17" s="183" t="s">
        <v>169</v>
      </c>
      <c r="E17" s="119"/>
      <c r="F17" s="125"/>
      <c r="K17" s="119"/>
      <c r="M17" s="128"/>
      <c r="N17" s="128"/>
      <c r="O17" s="128"/>
    </row>
    <row r="18" spans="2:15" s="118" customFormat="1" x14ac:dyDescent="0.25">
      <c r="B18" s="183" t="s">
        <v>170</v>
      </c>
      <c r="E18" s="119"/>
      <c r="K18" s="119"/>
      <c r="M18" s="128"/>
      <c r="N18" s="128"/>
      <c r="O18" s="128"/>
    </row>
    <row r="19" spans="2:15" ht="14.25" x14ac:dyDescent="0.2">
      <c r="B19" s="183" t="s">
        <v>184</v>
      </c>
      <c r="C19" s="183"/>
      <c r="D19" s="183"/>
      <c r="E19" s="183"/>
      <c r="F19" s="183"/>
      <c r="G19" s="183"/>
      <c r="H19" s="183"/>
      <c r="I19" s="183"/>
      <c r="J19" s="183"/>
      <c r="K19" s="183"/>
      <c r="L19" s="183"/>
      <c r="M19" s="183"/>
    </row>
    <row r="20" spans="2:15" ht="14.25" x14ac:dyDescent="0.2">
      <c r="B20" s="183" t="s">
        <v>185</v>
      </c>
      <c r="C20" s="183"/>
      <c r="D20" s="183"/>
      <c r="E20" s="183"/>
      <c r="F20" s="183"/>
      <c r="G20" s="183"/>
      <c r="H20" s="183"/>
      <c r="I20" s="183"/>
      <c r="J20" s="183"/>
      <c r="K20" s="183"/>
      <c r="L20" s="183"/>
      <c r="M20" s="183"/>
    </row>
    <row r="21" spans="2:15" x14ac:dyDescent="0.25">
      <c r="B21" s="182" t="s">
        <v>180</v>
      </c>
    </row>
    <row r="22" spans="2:15" x14ac:dyDescent="0.25">
      <c r="B22" s="182" t="s">
        <v>181</v>
      </c>
    </row>
    <row r="23" spans="2:15" s="118" customFormat="1" x14ac:dyDescent="0.25">
      <c r="B23" s="183" t="s">
        <v>212</v>
      </c>
      <c r="E23" s="119"/>
      <c r="K23" s="119"/>
      <c r="M23" s="128"/>
      <c r="N23" s="128"/>
      <c r="O23" s="128"/>
    </row>
    <row r="24" spans="2:15" s="118" customFormat="1" ht="13.5" customHeight="1" x14ac:dyDescent="0.25">
      <c r="B24" s="183" t="s">
        <v>182</v>
      </c>
      <c r="E24" s="119"/>
      <c r="K24" s="119"/>
      <c r="M24" s="128"/>
      <c r="N24" s="126"/>
      <c r="O24" s="126"/>
    </row>
    <row r="25" spans="2:15" s="118" customFormat="1" x14ac:dyDescent="0.25">
      <c r="B25" s="183" t="s">
        <v>176</v>
      </c>
      <c r="E25" s="119"/>
      <c r="K25" s="119"/>
      <c r="M25" s="128"/>
      <c r="N25" s="133"/>
      <c r="O25" s="132"/>
    </row>
    <row r="26" spans="2:15" s="118" customFormat="1" x14ac:dyDescent="0.25">
      <c r="B26" s="183" t="s">
        <v>183</v>
      </c>
      <c r="E26" s="119"/>
      <c r="K26" s="119"/>
      <c r="M26" s="128"/>
      <c r="N26" s="133"/>
      <c r="O26" s="132"/>
    </row>
    <row r="27" spans="2:15" s="118" customFormat="1" x14ac:dyDescent="0.25">
      <c r="B27" s="183" t="s">
        <v>175</v>
      </c>
      <c r="E27" s="119"/>
      <c r="K27" s="119"/>
      <c r="M27" s="128"/>
      <c r="N27" s="133"/>
      <c r="O27" s="132"/>
    </row>
    <row r="28" spans="2:15" s="118" customFormat="1" x14ac:dyDescent="0.25">
      <c r="B28" s="183" t="s">
        <v>186</v>
      </c>
      <c r="E28" s="119"/>
      <c r="K28" s="119"/>
      <c r="M28" s="128"/>
      <c r="N28" s="133"/>
      <c r="O28" s="132"/>
    </row>
    <row r="29" spans="2:15" x14ac:dyDescent="0.25">
      <c r="B29" s="182"/>
      <c r="G29" s="108"/>
      <c r="H29" s="108"/>
    </row>
    <row r="30" spans="2:15" x14ac:dyDescent="0.25">
      <c r="B30" s="108"/>
    </row>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dataValidations count="13">
    <dataValidation type="decimal" operator="greaterThanOrEqual" allowBlank="1" showInputMessage="1" showErrorMessage="1" error="Inserire i valori con segno positivo" promptTitle="Campo numerico" prompt="valori in euro" sqref="K7:K14">
      <formula1>0</formula1>
    </dataValidation>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Normal="100" zoomScaleSheetLayoutView="100" workbookViewId="0">
      <selection activeCell="M14" sqref="M14"/>
    </sheetView>
  </sheetViews>
  <sheetFormatPr defaultRowHeight="15" x14ac:dyDescent="0.25"/>
  <sheetData>
    <row r="1" spans="1:15" x14ac:dyDescent="0.25">
      <c r="A1" s="103" t="s">
        <v>55</v>
      </c>
    </row>
    <row r="2" spans="1:15" x14ac:dyDescent="0.25">
      <c r="A2" s="104" t="s">
        <v>187</v>
      </c>
    </row>
    <row r="5" spans="1:15" x14ac:dyDescent="0.25">
      <c r="B5" s="218"/>
      <c r="C5" s="218"/>
      <c r="D5" s="218"/>
      <c r="E5" s="218"/>
      <c r="F5" s="218"/>
      <c r="G5" s="218"/>
      <c r="H5" s="218"/>
      <c r="I5" s="218"/>
      <c r="J5" s="218"/>
      <c r="K5" s="218"/>
      <c r="L5" s="218"/>
      <c r="M5" s="218"/>
      <c r="N5" s="218"/>
      <c r="O5" s="218"/>
    </row>
    <row r="6" spans="1:15" x14ac:dyDescent="0.25">
      <c r="B6" s="218"/>
      <c r="C6" s="218"/>
      <c r="D6" s="218"/>
      <c r="E6" s="218"/>
      <c r="F6" s="218"/>
      <c r="G6" s="218"/>
      <c r="H6" s="218"/>
      <c r="I6" s="218"/>
      <c r="J6" s="218"/>
      <c r="K6" s="218"/>
      <c r="L6" s="218"/>
      <c r="M6" s="218"/>
      <c r="N6" s="218"/>
      <c r="O6" s="218"/>
    </row>
    <row r="7" spans="1:15" x14ac:dyDescent="0.25">
      <c r="B7" s="218"/>
      <c r="C7" s="218"/>
      <c r="D7" s="218"/>
      <c r="E7" s="218"/>
      <c r="F7" s="218"/>
      <c r="G7" s="218"/>
      <c r="H7" s="218"/>
      <c r="I7" s="218"/>
      <c r="J7" s="218"/>
      <c r="K7" s="218"/>
      <c r="L7" s="218"/>
      <c r="M7" s="218"/>
      <c r="N7" s="218"/>
      <c r="O7" s="218"/>
    </row>
    <row r="8" spans="1:15" x14ac:dyDescent="0.25">
      <c r="B8" s="218"/>
      <c r="C8" s="218"/>
      <c r="D8" s="218"/>
      <c r="E8" s="218"/>
      <c r="F8" s="218"/>
      <c r="G8" s="218"/>
      <c r="H8" s="218"/>
      <c r="I8" s="218"/>
      <c r="J8" s="218"/>
      <c r="K8" s="218"/>
      <c r="L8" s="218"/>
      <c r="M8" s="218"/>
      <c r="N8" s="218"/>
      <c r="O8" s="218"/>
    </row>
    <row r="9" spans="1:15" x14ac:dyDescent="0.25">
      <c r="B9" s="218"/>
      <c r="C9" s="218"/>
      <c r="D9" s="218"/>
      <c r="E9" s="218"/>
      <c r="F9" s="218"/>
      <c r="G9" s="218"/>
      <c r="H9" s="218"/>
      <c r="I9" s="218"/>
      <c r="J9" s="218"/>
      <c r="K9" s="218"/>
      <c r="L9" s="218"/>
      <c r="M9" s="218"/>
      <c r="N9" s="218"/>
      <c r="O9" s="218"/>
    </row>
    <row r="10" spans="1:15" x14ac:dyDescent="0.25">
      <c r="B10" s="218"/>
      <c r="C10" s="218"/>
      <c r="D10" s="218"/>
      <c r="E10" s="218"/>
      <c r="F10" s="218"/>
      <c r="G10" s="218"/>
      <c r="H10" s="218"/>
      <c r="I10" s="218"/>
      <c r="J10" s="218"/>
      <c r="K10" s="218"/>
      <c r="L10" s="218"/>
      <c r="M10" s="218"/>
      <c r="N10" s="218"/>
      <c r="O10" s="218"/>
    </row>
    <row r="11" spans="1:15" x14ac:dyDescent="0.25">
      <c r="B11" s="218"/>
      <c r="C11" s="218"/>
      <c r="D11" s="218"/>
      <c r="E11" s="218"/>
      <c r="F11" s="218"/>
      <c r="G11" s="218"/>
      <c r="H11" s="218"/>
      <c r="I11" s="218"/>
      <c r="J11" s="218"/>
      <c r="K11" s="218"/>
      <c r="L11" s="218"/>
      <c r="M11" s="218"/>
      <c r="N11" s="218"/>
      <c r="O11" s="218"/>
    </row>
    <row r="12" spans="1:15" x14ac:dyDescent="0.25">
      <c r="B12" s="218"/>
      <c r="C12" s="218"/>
      <c r="D12" s="218"/>
      <c r="E12" s="218"/>
      <c r="F12" s="218"/>
      <c r="G12" s="218"/>
      <c r="H12" s="218"/>
      <c r="I12" s="218"/>
      <c r="J12" s="218"/>
      <c r="K12" s="218"/>
      <c r="L12" s="218"/>
      <c r="M12" s="218"/>
      <c r="N12" s="218"/>
      <c r="O12" s="218"/>
    </row>
    <row r="13" spans="1:15" x14ac:dyDescent="0.25">
      <c r="B13" s="218"/>
      <c r="C13" s="218"/>
      <c r="D13" s="218"/>
      <c r="E13" s="218"/>
      <c r="F13" s="218"/>
      <c r="G13" s="218"/>
      <c r="H13" s="218"/>
      <c r="I13" s="218"/>
      <c r="J13" s="218"/>
      <c r="K13" s="218"/>
      <c r="L13" s="218"/>
      <c r="M13" s="218"/>
      <c r="N13" s="218"/>
      <c r="O13" s="218"/>
    </row>
    <row r="14" spans="1:15" x14ac:dyDescent="0.25">
      <c r="B14" s="218"/>
      <c r="C14" s="218"/>
      <c r="D14" s="218"/>
      <c r="E14" s="218"/>
      <c r="F14" s="218"/>
      <c r="G14" s="218"/>
      <c r="H14" s="218"/>
      <c r="I14" s="218"/>
      <c r="J14" s="218"/>
      <c r="K14" s="218"/>
      <c r="L14" s="218"/>
      <c r="M14" s="218"/>
      <c r="N14" s="218"/>
      <c r="O14" s="218"/>
    </row>
    <row r="15" spans="1:15" x14ac:dyDescent="0.25">
      <c r="B15" s="218"/>
      <c r="C15" s="218"/>
      <c r="D15" s="218"/>
      <c r="E15" s="218"/>
      <c r="F15" s="218"/>
      <c r="G15" s="218"/>
      <c r="H15" s="218"/>
      <c r="I15" s="218"/>
      <c r="J15" s="218"/>
      <c r="K15" s="218"/>
      <c r="L15" s="218"/>
      <c r="M15" s="218"/>
      <c r="N15" s="218"/>
      <c r="O15" s="218"/>
    </row>
    <row r="16" spans="1:15" x14ac:dyDescent="0.25">
      <c r="B16" s="218"/>
      <c r="C16" s="218"/>
      <c r="D16" s="218"/>
      <c r="E16" s="218"/>
      <c r="F16" s="218"/>
      <c r="G16" s="218"/>
      <c r="H16" s="218"/>
      <c r="I16" s="218"/>
      <c r="J16" s="218"/>
      <c r="K16" s="218"/>
      <c r="L16" s="218"/>
      <c r="M16" s="218"/>
      <c r="N16" s="218"/>
      <c r="O16" s="218"/>
    </row>
    <row r="17" spans="2:15" x14ac:dyDescent="0.25">
      <c r="B17" s="218"/>
      <c r="C17" s="218"/>
      <c r="D17" s="218"/>
      <c r="E17" s="218"/>
      <c r="F17" s="218"/>
      <c r="G17" s="218"/>
      <c r="H17" s="218"/>
      <c r="I17" s="218"/>
      <c r="J17" s="218"/>
      <c r="K17" s="218"/>
      <c r="L17" s="218"/>
      <c r="M17" s="218"/>
      <c r="N17" s="218"/>
      <c r="O17" s="218"/>
    </row>
    <row r="18" spans="2:15" x14ac:dyDescent="0.25">
      <c r="B18" s="218"/>
      <c r="C18" s="218"/>
      <c r="D18" s="218"/>
      <c r="E18" s="218"/>
      <c r="F18" s="218"/>
      <c r="G18" s="218"/>
      <c r="H18" s="218"/>
      <c r="I18" s="218"/>
      <c r="J18" s="218"/>
      <c r="K18" s="218"/>
      <c r="L18" s="218"/>
      <c r="M18" s="218"/>
      <c r="N18" s="218"/>
      <c r="O18" s="218"/>
    </row>
    <row r="19" spans="2:15" x14ac:dyDescent="0.25">
      <c r="B19" s="218"/>
      <c r="C19" s="218"/>
      <c r="D19" s="218"/>
      <c r="E19" s="218"/>
      <c r="F19" s="218"/>
      <c r="G19" s="218"/>
      <c r="H19" s="218"/>
      <c r="I19" s="218"/>
      <c r="J19" s="218"/>
      <c r="K19" s="218"/>
      <c r="L19" s="218"/>
      <c r="M19" s="218"/>
      <c r="N19" s="218"/>
      <c r="O19" s="218"/>
    </row>
    <row r="20" spans="2:15" x14ac:dyDescent="0.25">
      <c r="B20" s="218"/>
      <c r="C20" s="218"/>
      <c r="D20" s="218"/>
      <c r="E20" s="218"/>
      <c r="F20" s="218"/>
      <c r="G20" s="218"/>
      <c r="H20" s="218"/>
      <c r="I20" s="218"/>
      <c r="J20" s="218"/>
      <c r="K20" s="218"/>
      <c r="L20" s="218"/>
      <c r="M20" s="218"/>
      <c r="N20" s="218"/>
      <c r="O20" s="218"/>
    </row>
    <row r="21" spans="2:15" x14ac:dyDescent="0.25">
      <c r="B21" s="218"/>
      <c r="C21" s="218"/>
      <c r="D21" s="218"/>
      <c r="E21" s="218"/>
      <c r="F21" s="218"/>
      <c r="G21" s="218"/>
      <c r="H21" s="218"/>
      <c r="I21" s="218"/>
      <c r="J21" s="218"/>
      <c r="K21" s="218"/>
      <c r="L21" s="218"/>
      <c r="M21" s="218"/>
      <c r="N21" s="219"/>
      <c r="O21" s="218"/>
    </row>
    <row r="22" spans="2:15" x14ac:dyDescent="0.25">
      <c r="B22" s="218"/>
      <c r="C22" s="218"/>
      <c r="D22" s="218"/>
      <c r="E22" s="218"/>
      <c r="F22" s="218"/>
      <c r="G22" s="218"/>
      <c r="H22" s="218"/>
      <c r="I22" s="218"/>
      <c r="J22" s="218"/>
      <c r="K22" s="218"/>
      <c r="L22" s="218"/>
      <c r="M22" s="218"/>
      <c r="N22" s="218"/>
      <c r="O22" s="218"/>
    </row>
    <row r="23" spans="2:15" x14ac:dyDescent="0.25">
      <c r="B23" s="218"/>
      <c r="C23" s="218"/>
      <c r="D23" s="218"/>
      <c r="E23" s="218"/>
      <c r="F23" s="218"/>
      <c r="G23" s="218"/>
      <c r="H23" s="218"/>
      <c r="I23" s="218"/>
      <c r="J23" s="218"/>
      <c r="K23" s="218"/>
      <c r="L23" s="218"/>
      <c r="M23" s="218"/>
      <c r="N23" s="218"/>
      <c r="O23" s="218"/>
    </row>
    <row r="24" spans="2:15" x14ac:dyDescent="0.25">
      <c r="B24" s="218"/>
      <c r="C24" s="218"/>
      <c r="D24" s="218"/>
      <c r="E24" s="218"/>
      <c r="F24" s="218"/>
      <c r="G24" s="218"/>
      <c r="H24" s="218"/>
      <c r="I24" s="218"/>
      <c r="J24" s="218"/>
      <c r="K24" s="218"/>
      <c r="L24" s="218"/>
      <c r="M24" s="218"/>
      <c r="N24" s="218"/>
      <c r="O24" s="218"/>
    </row>
    <row r="25" spans="2:15" x14ac:dyDescent="0.25">
      <c r="B25" s="218"/>
      <c r="C25" s="218"/>
      <c r="D25" s="218"/>
      <c r="E25" s="218"/>
      <c r="F25" s="218"/>
      <c r="G25" s="218"/>
      <c r="H25" s="218"/>
      <c r="I25" s="218"/>
      <c r="J25" s="218"/>
      <c r="K25" s="218"/>
      <c r="L25" s="218"/>
      <c r="M25" s="218"/>
      <c r="N25" s="218"/>
      <c r="O25" s="218"/>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19" zoomScaleNormal="100" zoomScaleSheetLayoutView="100" workbookViewId="0">
      <selection activeCell="B52" sqref="B52:E52"/>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278</v>
      </c>
      <c r="C4" s="148"/>
      <c r="D4" s="148"/>
      <c r="E4" s="148"/>
    </row>
    <row r="5" spans="1:10" s="70" customFormat="1" ht="15.95" customHeight="1" x14ac:dyDescent="0.25">
      <c r="A5" s="68"/>
      <c r="B5" s="137"/>
      <c r="D5" s="138" t="s">
        <v>69</v>
      </c>
      <c r="E5" s="109">
        <v>1</v>
      </c>
      <c r="F5" s="69"/>
      <c r="G5" s="69" t="s">
        <v>188</v>
      </c>
      <c r="H5" s="72"/>
      <c r="I5" s="68"/>
      <c r="J5" s="71"/>
    </row>
    <row r="6" spans="1:10" ht="12" customHeight="1" x14ac:dyDescent="0.25">
      <c r="B6" s="151"/>
      <c r="C6" s="148"/>
      <c r="D6" s="148"/>
      <c r="E6" s="148"/>
    </row>
    <row r="7" spans="1:10" s="152" customFormat="1" ht="24.95" customHeight="1" x14ac:dyDescent="0.25">
      <c r="B7" s="143"/>
      <c r="C7" s="143"/>
      <c r="D7" s="138" t="s">
        <v>70</v>
      </c>
      <c r="E7" s="116" t="s">
        <v>298</v>
      </c>
      <c r="G7" s="69" t="s">
        <v>189</v>
      </c>
    </row>
    <row r="8" spans="1:10" ht="12" customHeight="1" x14ac:dyDescent="0.25">
      <c r="B8" s="151"/>
      <c r="C8" s="148"/>
      <c r="D8" s="148"/>
      <c r="E8" s="148"/>
    </row>
    <row r="9" spans="1:10" s="70" customFormat="1" ht="16.5" customHeight="1" x14ac:dyDescent="0.25">
      <c r="A9" s="68"/>
      <c r="B9" s="137"/>
      <c r="D9" s="138" t="s">
        <v>73</v>
      </c>
      <c r="E9" s="159" t="s">
        <v>304</v>
      </c>
      <c r="F9" s="69"/>
      <c r="G9" s="69" t="s">
        <v>190</v>
      </c>
      <c r="H9" s="72"/>
      <c r="I9" s="68"/>
      <c r="J9" s="71"/>
    </row>
    <row r="10" spans="1:10" x14ac:dyDescent="0.25">
      <c r="B10" s="151"/>
      <c r="C10" s="148"/>
      <c r="D10" s="148"/>
      <c r="E10" s="148"/>
    </row>
    <row r="11" spans="1:10" s="152" customFormat="1" ht="24.95" customHeight="1" x14ac:dyDescent="0.25">
      <c r="B11" s="143"/>
      <c r="C11" s="143"/>
      <c r="D11" s="138" t="s">
        <v>74</v>
      </c>
      <c r="E11" s="115" t="s">
        <v>299</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55" t="s">
        <v>78</v>
      </c>
      <c r="C14" s="255"/>
      <c r="D14" s="255"/>
      <c r="E14" s="255"/>
      <c r="G14" s="181"/>
    </row>
    <row r="15" spans="1:10" ht="12.75" customHeight="1" x14ac:dyDescent="0.25">
      <c r="B15" s="153"/>
      <c r="C15" s="155"/>
      <c r="D15" s="155"/>
      <c r="E15" s="155"/>
    </row>
    <row r="16" spans="1:10" ht="24" customHeight="1" x14ac:dyDescent="0.25">
      <c r="A16" s="154" t="s">
        <v>76</v>
      </c>
      <c r="B16" s="255" t="s">
        <v>269</v>
      </c>
      <c r="C16" s="255"/>
      <c r="D16" s="255"/>
      <c r="E16" s="255"/>
      <c r="G16" s="181"/>
    </row>
    <row r="17" spans="1:7" ht="12" customHeight="1" x14ac:dyDescent="0.25">
      <c r="A17" s="154"/>
      <c r="B17" s="189"/>
      <c r="C17" s="189"/>
      <c r="D17" s="189"/>
      <c r="E17" s="189"/>
      <c r="G17" s="200"/>
    </row>
    <row r="18" spans="1:7" ht="34.5" customHeight="1" x14ac:dyDescent="0.25">
      <c r="A18" s="154" t="s">
        <v>76</v>
      </c>
      <c r="B18" s="255" t="s">
        <v>268</v>
      </c>
      <c r="C18" s="255"/>
      <c r="D18" s="255"/>
      <c r="E18" s="255"/>
      <c r="G18" s="181"/>
    </row>
    <row r="19" spans="1:7" ht="12" customHeight="1" x14ac:dyDescent="0.25">
      <c r="A19" s="154"/>
      <c r="B19" s="201"/>
      <c r="C19" s="201"/>
      <c r="D19" s="201"/>
      <c r="E19" s="201"/>
      <c r="G19" s="200"/>
    </row>
    <row r="20" spans="1:7" ht="24" customHeight="1" x14ac:dyDescent="0.25">
      <c r="A20" s="154" t="s">
        <v>76</v>
      </c>
      <c r="B20" s="255" t="s">
        <v>279</v>
      </c>
      <c r="C20" s="255"/>
      <c r="D20" s="255"/>
      <c r="E20" s="255"/>
      <c r="G20" s="181"/>
    </row>
    <row r="21" spans="1:7" ht="12" customHeight="1" x14ac:dyDescent="0.25">
      <c r="A21" s="154"/>
      <c r="B21" s="205"/>
      <c r="C21" s="205"/>
      <c r="D21" s="205"/>
      <c r="E21" s="205"/>
      <c r="G21" s="200"/>
    </row>
    <row r="22" spans="1:7" ht="24" customHeight="1" x14ac:dyDescent="0.25">
      <c r="A22" s="154" t="s">
        <v>76</v>
      </c>
      <c r="B22" s="255" t="s">
        <v>280</v>
      </c>
      <c r="C22" s="255"/>
      <c r="D22" s="255"/>
      <c r="E22" s="255"/>
      <c r="G22" s="181"/>
    </row>
    <row r="23" spans="1:7" ht="12" customHeight="1" x14ac:dyDescent="0.25">
      <c r="A23" s="154"/>
      <c r="B23" s="206"/>
      <c r="C23" s="206"/>
      <c r="D23" s="206"/>
      <c r="E23" s="206"/>
      <c r="G23" s="200"/>
    </row>
    <row r="24" spans="1:7" ht="12.75" customHeight="1" x14ac:dyDescent="0.25">
      <c r="B24" s="153" t="s">
        <v>192</v>
      </c>
      <c r="C24" s="155"/>
      <c r="D24" s="155"/>
      <c r="E24" s="155"/>
    </row>
    <row r="25" spans="1:7" ht="24" customHeight="1" x14ac:dyDescent="0.25">
      <c r="A25" s="154" t="s">
        <v>76</v>
      </c>
      <c r="B25" s="255" t="s">
        <v>79</v>
      </c>
      <c r="C25" s="255"/>
      <c r="D25" s="255"/>
      <c r="E25" s="255"/>
      <c r="G25" s="181"/>
    </row>
    <row r="26" spans="1:7" ht="12.75" customHeight="1" x14ac:dyDescent="0.25">
      <c r="B26" s="153"/>
      <c r="C26" s="155"/>
      <c r="D26" s="155"/>
      <c r="E26" s="155"/>
    </row>
    <row r="27" spans="1:7" ht="24" customHeight="1" x14ac:dyDescent="0.25">
      <c r="A27" s="154" t="s">
        <v>76</v>
      </c>
      <c r="B27" s="255" t="s">
        <v>271</v>
      </c>
      <c r="C27" s="255"/>
      <c r="D27" s="255"/>
      <c r="E27" s="255"/>
      <c r="G27" s="181"/>
    </row>
    <row r="28" spans="1:7" ht="12.75" customHeight="1" x14ac:dyDescent="0.25">
      <c r="B28" s="153"/>
      <c r="C28" s="155"/>
      <c r="D28" s="155"/>
      <c r="E28" s="155"/>
    </row>
    <row r="29" spans="1:7" ht="24" customHeight="1" x14ac:dyDescent="0.25">
      <c r="A29" s="154" t="s">
        <v>76</v>
      </c>
      <c r="B29" s="255" t="s">
        <v>272</v>
      </c>
      <c r="C29" s="255"/>
      <c r="D29" s="255"/>
      <c r="E29" s="255"/>
      <c r="G29" s="181"/>
    </row>
    <row r="30" spans="1:7" ht="12.75" customHeight="1" x14ac:dyDescent="0.25">
      <c r="B30" s="153"/>
      <c r="C30" s="155"/>
      <c r="D30" s="155"/>
      <c r="E30" s="155"/>
    </row>
    <row r="31" spans="1:7" ht="24" customHeight="1" x14ac:dyDescent="0.25">
      <c r="A31" s="154" t="s">
        <v>76</v>
      </c>
      <c r="B31" s="255" t="s">
        <v>274</v>
      </c>
      <c r="C31" s="255"/>
      <c r="D31" s="255"/>
      <c r="E31" s="255"/>
      <c r="G31" s="181"/>
    </row>
    <row r="32" spans="1:7" ht="12.75" customHeight="1" x14ac:dyDescent="0.25">
      <c r="B32" s="153"/>
      <c r="C32" s="155"/>
      <c r="D32" s="155"/>
      <c r="E32" s="155"/>
    </row>
    <row r="33" spans="1:7" ht="24" customHeight="1" x14ac:dyDescent="0.25">
      <c r="A33" s="154" t="s">
        <v>76</v>
      </c>
      <c r="B33" s="255" t="s">
        <v>273</v>
      </c>
      <c r="C33" s="255"/>
      <c r="D33" s="255"/>
      <c r="E33" s="255"/>
      <c r="G33" s="181"/>
    </row>
    <row r="34" spans="1:7" x14ac:dyDescent="0.25">
      <c r="B34" s="150"/>
      <c r="C34" s="155"/>
      <c r="D34" s="155"/>
      <c r="E34" s="155"/>
    </row>
    <row r="35" spans="1:7" ht="39" customHeight="1" x14ac:dyDescent="0.25">
      <c r="A35" s="154" t="s">
        <v>76</v>
      </c>
      <c r="B35" s="255" t="s">
        <v>282</v>
      </c>
      <c r="C35" s="255"/>
      <c r="D35" s="255"/>
      <c r="E35" s="255"/>
      <c r="G35" s="181"/>
    </row>
    <row r="36" spans="1:7" x14ac:dyDescent="0.25">
      <c r="B36" s="150"/>
      <c r="C36" s="155"/>
      <c r="D36" s="155"/>
      <c r="E36" s="155"/>
    </row>
    <row r="37" spans="1:7" ht="24" customHeight="1" x14ac:dyDescent="0.25">
      <c r="A37" s="156" t="s">
        <v>76</v>
      </c>
      <c r="B37" s="251" t="s">
        <v>281</v>
      </c>
      <c r="C37" s="251"/>
      <c r="D37" s="251"/>
      <c r="E37" s="251"/>
      <c r="G37" s="181"/>
    </row>
    <row r="38" spans="1:7" x14ac:dyDescent="0.25">
      <c r="B38" s="153"/>
      <c r="C38" s="155"/>
      <c r="D38" s="155"/>
      <c r="E38" s="155"/>
    </row>
    <row r="39" spans="1:7" ht="24" customHeight="1" x14ac:dyDescent="0.25">
      <c r="A39" s="156" t="s">
        <v>76</v>
      </c>
      <c r="B39" s="255" t="s">
        <v>80</v>
      </c>
      <c r="C39" s="255"/>
      <c r="D39" s="255"/>
      <c r="E39" s="255"/>
      <c r="G39" s="181"/>
    </row>
    <row r="40" spans="1:7" x14ac:dyDescent="0.25">
      <c r="A40" s="156"/>
      <c r="B40" s="153"/>
      <c r="C40" s="155"/>
      <c r="D40" s="155"/>
      <c r="E40" s="155"/>
    </row>
    <row r="41" spans="1:7" ht="24" customHeight="1" x14ac:dyDescent="0.25">
      <c r="A41" s="156" t="s">
        <v>76</v>
      </c>
      <c r="B41" s="255" t="s">
        <v>81</v>
      </c>
      <c r="C41" s="255"/>
      <c r="D41" s="255"/>
      <c r="E41" s="255"/>
      <c r="G41" s="181"/>
    </row>
    <row r="42" spans="1:7" x14ac:dyDescent="0.25">
      <c r="B42" s="153"/>
      <c r="C42" s="155"/>
      <c r="D42" s="155"/>
      <c r="E42" s="155"/>
    </row>
    <row r="43" spans="1:7" ht="24" customHeight="1" x14ac:dyDescent="0.25">
      <c r="A43" s="156" t="s">
        <v>76</v>
      </c>
      <c r="B43" s="255" t="s">
        <v>82</v>
      </c>
      <c r="C43" s="255"/>
      <c r="D43" s="255"/>
      <c r="E43" s="255"/>
      <c r="G43" s="181"/>
    </row>
    <row r="44" spans="1:7" x14ac:dyDescent="0.25">
      <c r="B44" s="153"/>
      <c r="C44" s="155"/>
      <c r="D44" s="155"/>
      <c r="E44" s="155"/>
    </row>
    <row r="45" spans="1:7" ht="24" customHeight="1" x14ac:dyDescent="0.25">
      <c r="A45" s="156" t="s">
        <v>76</v>
      </c>
      <c r="B45" s="255" t="s">
        <v>270</v>
      </c>
      <c r="C45" s="255"/>
      <c r="D45" s="255"/>
      <c r="E45" s="255"/>
      <c r="G45" s="181"/>
    </row>
    <row r="46" spans="1:7" x14ac:dyDescent="0.25">
      <c r="B46" s="153"/>
      <c r="C46" s="155"/>
      <c r="D46" s="155"/>
      <c r="E46" s="155"/>
    </row>
    <row r="47" spans="1:7" ht="24" customHeight="1" x14ac:dyDescent="0.25">
      <c r="A47" s="156" t="s">
        <v>76</v>
      </c>
      <c r="B47" s="255" t="s">
        <v>83</v>
      </c>
      <c r="C47" s="255"/>
      <c r="D47" s="255"/>
      <c r="E47" s="255"/>
      <c r="G47" s="181"/>
    </row>
    <row r="48" spans="1:7" x14ac:dyDescent="0.25">
      <c r="B48" s="153"/>
      <c r="C48" s="155"/>
      <c r="D48" s="155"/>
      <c r="E48" s="155"/>
    </row>
    <row r="49" spans="1:12" ht="24" customHeight="1" x14ac:dyDescent="0.25">
      <c r="A49" s="156" t="s">
        <v>76</v>
      </c>
      <c r="B49" s="257" t="s">
        <v>84</v>
      </c>
      <c r="C49" s="257"/>
      <c r="D49" s="257"/>
      <c r="E49" s="257"/>
      <c r="G49" s="181"/>
    </row>
    <row r="50" spans="1:12" x14ac:dyDescent="0.25">
      <c r="B50" s="153"/>
      <c r="C50" s="155"/>
      <c r="D50" s="155"/>
      <c r="E50" s="155"/>
    </row>
    <row r="51" spans="1:12" s="152" customFormat="1" ht="34.5" customHeight="1" x14ac:dyDescent="0.25">
      <c r="B51" s="256" t="s">
        <v>225</v>
      </c>
      <c r="C51" s="256"/>
      <c r="D51" s="256"/>
      <c r="E51" s="256"/>
    </row>
    <row r="52" spans="1:12" ht="104.25" customHeight="1" x14ac:dyDescent="0.25">
      <c r="B52" s="252" t="s">
        <v>308</v>
      </c>
      <c r="C52" s="253"/>
      <c r="D52" s="253"/>
      <c r="E52" s="254"/>
      <c r="F52" s="43"/>
    </row>
    <row r="53" spans="1:12" ht="12" customHeight="1" x14ac:dyDescent="0.25">
      <c r="B53" s="153"/>
      <c r="C53" s="155"/>
      <c r="D53" s="155"/>
      <c r="E53" s="155"/>
    </row>
    <row r="54" spans="1:12" s="35" customFormat="1" x14ac:dyDescent="0.25">
      <c r="B54" s="195" t="s">
        <v>205</v>
      </c>
      <c r="C54" s="146"/>
    </row>
    <row r="55" spans="1:12" s="35" customFormat="1" x14ac:dyDescent="0.25">
      <c r="B55" s="195" t="s">
        <v>206</v>
      </c>
      <c r="C55" s="146"/>
    </row>
    <row r="56" spans="1:12" s="35" customFormat="1" x14ac:dyDescent="0.25">
      <c r="B56" s="195" t="s">
        <v>207</v>
      </c>
      <c r="C56" s="146"/>
    </row>
    <row r="57" spans="1:12" s="35" customFormat="1" x14ac:dyDescent="0.25">
      <c r="B57" s="196" t="s">
        <v>204</v>
      </c>
      <c r="C57" s="146"/>
    </row>
    <row r="58" spans="1:12" s="35" customFormat="1" x14ac:dyDescent="0.25">
      <c r="B58" s="195" t="s">
        <v>208</v>
      </c>
      <c r="C58" s="146"/>
    </row>
    <row r="60" spans="1:12" ht="14.25" x14ac:dyDescent="0.25">
      <c r="L60" s="157"/>
    </row>
    <row r="61" spans="1:12" ht="14.25" x14ac:dyDescent="0.25">
      <c r="L61" s="157"/>
    </row>
    <row r="69" spans="2:2" x14ac:dyDescent="0.25">
      <c r="B69" s="158"/>
    </row>
  </sheetData>
  <mergeCells count="20">
    <mergeCell ref="B25:E25"/>
    <mergeCell ref="B27:E27"/>
    <mergeCell ref="B31:E31"/>
    <mergeCell ref="B33:E33"/>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s>
  <dataValidations count="4">
    <dataValidation type="list" allowBlank="1" showInputMessage="1" showErrorMessage="1" prompt="Selezionare dal menù a tendina" sqref="E9">
      <formula1>"Diretta, Indiretta, sia diretta che indiretta"</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E5">
      <formula1>1</formula1>
      <formula2>999</formula2>
    </dataValidation>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7" zoomScaleNormal="100" zoomScaleSheetLayoutView="100" workbookViewId="0">
      <selection activeCell="B52" sqref="B52:E52"/>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278</v>
      </c>
      <c r="C4" s="148"/>
      <c r="D4" s="148"/>
      <c r="E4" s="148"/>
    </row>
    <row r="5" spans="1:10" s="70" customFormat="1" ht="15.95" customHeight="1" x14ac:dyDescent="0.25">
      <c r="A5" s="68"/>
      <c r="B5" s="137"/>
      <c r="D5" s="138" t="s">
        <v>69</v>
      </c>
      <c r="E5" s="109">
        <v>2</v>
      </c>
      <c r="F5" s="69"/>
      <c r="G5" s="69" t="s">
        <v>188</v>
      </c>
      <c r="H5" s="72"/>
      <c r="I5" s="68"/>
      <c r="J5" s="71"/>
    </row>
    <row r="6" spans="1:10" ht="12" customHeight="1" x14ac:dyDescent="0.25">
      <c r="B6" s="151"/>
      <c r="C6" s="148"/>
      <c r="D6" s="148"/>
      <c r="E6" s="148"/>
    </row>
    <row r="7" spans="1:10" s="152" customFormat="1" ht="24.95" customHeight="1" x14ac:dyDescent="0.25">
      <c r="B7" s="216"/>
      <c r="C7" s="216"/>
      <c r="D7" s="138" t="s">
        <v>70</v>
      </c>
      <c r="E7" s="116" t="s">
        <v>313</v>
      </c>
      <c r="G7" s="69" t="s">
        <v>189</v>
      </c>
    </row>
    <row r="8" spans="1:10" ht="12" customHeight="1" x14ac:dyDescent="0.25">
      <c r="B8" s="151"/>
      <c r="C8" s="148"/>
      <c r="D8" s="148"/>
      <c r="E8" s="148"/>
    </row>
    <row r="9" spans="1:10" s="70" customFormat="1" ht="16.5" customHeight="1" x14ac:dyDescent="0.25">
      <c r="A9" s="68"/>
      <c r="B9" s="137"/>
      <c r="D9" s="138" t="s">
        <v>73</v>
      </c>
      <c r="E9" s="159" t="s">
        <v>304</v>
      </c>
      <c r="F9" s="69"/>
      <c r="G9" s="69" t="s">
        <v>190</v>
      </c>
      <c r="H9" s="72"/>
      <c r="I9" s="68"/>
      <c r="J9" s="71"/>
    </row>
    <row r="10" spans="1:10" x14ac:dyDescent="0.25">
      <c r="B10" s="151"/>
      <c r="C10" s="148"/>
      <c r="D10" s="148"/>
      <c r="E10" s="148"/>
    </row>
    <row r="11" spans="1:10" s="152" customFormat="1" ht="24.95" customHeight="1" x14ac:dyDescent="0.25">
      <c r="B11" s="216"/>
      <c r="C11" s="216"/>
      <c r="D11" s="138" t="s">
        <v>74</v>
      </c>
      <c r="E11" s="115" t="s">
        <v>300</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55" t="s">
        <v>78</v>
      </c>
      <c r="C14" s="255"/>
      <c r="D14" s="255"/>
      <c r="E14" s="255"/>
      <c r="G14" s="181"/>
    </row>
    <row r="15" spans="1:10" ht="12.75" customHeight="1" x14ac:dyDescent="0.25">
      <c r="B15" s="153"/>
      <c r="C15" s="155"/>
      <c r="D15" s="155"/>
      <c r="E15" s="155"/>
    </row>
    <row r="16" spans="1:10" ht="24" customHeight="1" x14ac:dyDescent="0.25">
      <c r="A16" s="154" t="s">
        <v>76</v>
      </c>
      <c r="B16" s="255" t="s">
        <v>269</v>
      </c>
      <c r="C16" s="255"/>
      <c r="D16" s="255"/>
      <c r="E16" s="255"/>
      <c r="G16" s="181"/>
    </row>
    <row r="17" spans="1:7" ht="12" customHeight="1" x14ac:dyDescent="0.25">
      <c r="A17" s="154"/>
      <c r="B17" s="216"/>
      <c r="C17" s="216"/>
      <c r="D17" s="216"/>
      <c r="E17" s="216"/>
      <c r="G17" s="200"/>
    </row>
    <row r="18" spans="1:7" ht="34.5" customHeight="1" x14ac:dyDescent="0.25">
      <c r="A18" s="154" t="s">
        <v>76</v>
      </c>
      <c r="B18" s="255" t="s">
        <v>268</v>
      </c>
      <c r="C18" s="255"/>
      <c r="D18" s="255"/>
      <c r="E18" s="255"/>
      <c r="G18" s="181"/>
    </row>
    <row r="19" spans="1:7" ht="12" customHeight="1" x14ac:dyDescent="0.25">
      <c r="A19" s="154"/>
      <c r="B19" s="216"/>
      <c r="C19" s="216"/>
      <c r="D19" s="216"/>
      <c r="E19" s="216"/>
      <c r="G19" s="200"/>
    </row>
    <row r="20" spans="1:7" ht="24" customHeight="1" x14ac:dyDescent="0.25">
      <c r="A20" s="154" t="s">
        <v>76</v>
      </c>
      <c r="B20" s="255" t="s">
        <v>279</v>
      </c>
      <c r="C20" s="255"/>
      <c r="D20" s="255"/>
      <c r="E20" s="255"/>
      <c r="G20" s="181"/>
    </row>
    <row r="21" spans="1:7" ht="12" customHeight="1" x14ac:dyDescent="0.25">
      <c r="A21" s="154"/>
      <c r="B21" s="216"/>
      <c r="C21" s="216"/>
      <c r="D21" s="216"/>
      <c r="E21" s="216"/>
      <c r="G21" s="200"/>
    </row>
    <row r="22" spans="1:7" ht="24" customHeight="1" x14ac:dyDescent="0.25">
      <c r="A22" s="154" t="s">
        <v>76</v>
      </c>
      <c r="B22" s="255" t="s">
        <v>280</v>
      </c>
      <c r="C22" s="255"/>
      <c r="D22" s="255"/>
      <c r="E22" s="255"/>
      <c r="G22" s="181"/>
    </row>
    <row r="23" spans="1:7" ht="12" customHeight="1" x14ac:dyDescent="0.25">
      <c r="A23" s="154"/>
      <c r="B23" s="216"/>
      <c r="C23" s="216"/>
      <c r="D23" s="216"/>
      <c r="E23" s="216"/>
      <c r="G23" s="200"/>
    </row>
    <row r="24" spans="1:7" ht="12.75" customHeight="1" x14ac:dyDescent="0.25">
      <c r="B24" s="153" t="s">
        <v>192</v>
      </c>
      <c r="C24" s="155"/>
      <c r="D24" s="155"/>
      <c r="E24" s="155"/>
    </row>
    <row r="25" spans="1:7" ht="24" customHeight="1" x14ac:dyDescent="0.25">
      <c r="A25" s="154" t="s">
        <v>76</v>
      </c>
      <c r="B25" s="255" t="s">
        <v>79</v>
      </c>
      <c r="C25" s="255"/>
      <c r="D25" s="255"/>
      <c r="E25" s="255"/>
      <c r="G25" s="181"/>
    </row>
    <row r="26" spans="1:7" ht="12.75" customHeight="1" x14ac:dyDescent="0.25">
      <c r="B26" s="153"/>
      <c r="C26" s="155"/>
      <c r="D26" s="155"/>
      <c r="E26" s="155"/>
    </row>
    <row r="27" spans="1:7" ht="24" customHeight="1" x14ac:dyDescent="0.25">
      <c r="A27" s="154" t="s">
        <v>76</v>
      </c>
      <c r="B27" s="255" t="s">
        <v>271</v>
      </c>
      <c r="C27" s="255"/>
      <c r="D27" s="255"/>
      <c r="E27" s="255"/>
      <c r="G27" s="181"/>
    </row>
    <row r="28" spans="1:7" ht="12.75" customHeight="1" x14ac:dyDescent="0.25">
      <c r="B28" s="153"/>
      <c r="C28" s="155"/>
      <c r="D28" s="155"/>
      <c r="E28" s="155"/>
    </row>
    <row r="29" spans="1:7" ht="24" customHeight="1" x14ac:dyDescent="0.25">
      <c r="A29" s="154" t="s">
        <v>76</v>
      </c>
      <c r="B29" s="255" t="s">
        <v>272</v>
      </c>
      <c r="C29" s="255"/>
      <c r="D29" s="255"/>
      <c r="E29" s="255"/>
      <c r="G29" s="181"/>
    </row>
    <row r="30" spans="1:7" ht="12.75" customHeight="1" x14ac:dyDescent="0.25">
      <c r="B30" s="153"/>
      <c r="C30" s="155"/>
      <c r="D30" s="155"/>
      <c r="E30" s="155"/>
    </row>
    <row r="31" spans="1:7" ht="24" customHeight="1" x14ac:dyDescent="0.25">
      <c r="A31" s="154" t="s">
        <v>76</v>
      </c>
      <c r="B31" s="255" t="s">
        <v>274</v>
      </c>
      <c r="C31" s="255"/>
      <c r="D31" s="255"/>
      <c r="E31" s="255"/>
      <c r="G31" s="181"/>
    </row>
    <row r="32" spans="1:7" ht="12.75" customHeight="1" x14ac:dyDescent="0.25">
      <c r="B32" s="153"/>
      <c r="C32" s="155"/>
      <c r="D32" s="155"/>
      <c r="E32" s="155"/>
    </row>
    <row r="33" spans="1:7" ht="24" customHeight="1" x14ac:dyDescent="0.25">
      <c r="A33" s="154" t="s">
        <v>76</v>
      </c>
      <c r="B33" s="255" t="s">
        <v>273</v>
      </c>
      <c r="C33" s="255"/>
      <c r="D33" s="255"/>
      <c r="E33" s="255"/>
      <c r="G33" s="181"/>
    </row>
    <row r="34" spans="1:7" x14ac:dyDescent="0.25">
      <c r="B34" s="150"/>
      <c r="C34" s="155"/>
      <c r="D34" s="155"/>
      <c r="E34" s="155"/>
    </row>
    <row r="35" spans="1:7" ht="39" customHeight="1" x14ac:dyDescent="0.25">
      <c r="A35" s="154" t="s">
        <v>76</v>
      </c>
      <c r="B35" s="255" t="s">
        <v>282</v>
      </c>
      <c r="C35" s="255"/>
      <c r="D35" s="255"/>
      <c r="E35" s="255"/>
      <c r="G35" s="181"/>
    </row>
    <row r="36" spans="1:7" x14ac:dyDescent="0.25">
      <c r="B36" s="150"/>
      <c r="C36" s="155"/>
      <c r="D36" s="155"/>
      <c r="E36" s="155"/>
    </row>
    <row r="37" spans="1:7" ht="24" customHeight="1" x14ac:dyDescent="0.25">
      <c r="A37" s="156" t="s">
        <v>76</v>
      </c>
      <c r="B37" s="251" t="s">
        <v>281</v>
      </c>
      <c r="C37" s="251"/>
      <c r="D37" s="251"/>
      <c r="E37" s="251"/>
      <c r="G37" s="181"/>
    </row>
    <row r="38" spans="1:7" x14ac:dyDescent="0.25">
      <c r="B38" s="153"/>
      <c r="C38" s="155"/>
      <c r="D38" s="155"/>
      <c r="E38" s="155"/>
    </row>
    <row r="39" spans="1:7" ht="24" customHeight="1" x14ac:dyDescent="0.25">
      <c r="A39" s="156" t="s">
        <v>76</v>
      </c>
      <c r="B39" s="255" t="s">
        <v>80</v>
      </c>
      <c r="C39" s="255"/>
      <c r="D39" s="255"/>
      <c r="E39" s="255"/>
      <c r="G39" s="181"/>
    </row>
    <row r="40" spans="1:7" x14ac:dyDescent="0.25">
      <c r="A40" s="156"/>
      <c r="B40" s="153"/>
      <c r="C40" s="155"/>
      <c r="D40" s="155"/>
      <c r="E40" s="155"/>
    </row>
    <row r="41" spans="1:7" ht="24" customHeight="1" x14ac:dyDescent="0.25">
      <c r="A41" s="156" t="s">
        <v>76</v>
      </c>
      <c r="B41" s="255" t="s">
        <v>81</v>
      </c>
      <c r="C41" s="255"/>
      <c r="D41" s="255"/>
      <c r="E41" s="255"/>
      <c r="G41" s="181"/>
    </row>
    <row r="42" spans="1:7" x14ac:dyDescent="0.25">
      <c r="B42" s="153"/>
      <c r="C42" s="155"/>
      <c r="D42" s="155"/>
      <c r="E42" s="155"/>
    </row>
    <row r="43" spans="1:7" ht="24" customHeight="1" x14ac:dyDescent="0.25">
      <c r="A43" s="156" t="s">
        <v>76</v>
      </c>
      <c r="B43" s="255" t="s">
        <v>82</v>
      </c>
      <c r="C43" s="255"/>
      <c r="D43" s="255"/>
      <c r="E43" s="255"/>
      <c r="G43" s="181"/>
    </row>
    <row r="44" spans="1:7" x14ac:dyDescent="0.25">
      <c r="B44" s="153"/>
      <c r="C44" s="155"/>
      <c r="D44" s="155"/>
      <c r="E44" s="155"/>
    </row>
    <row r="45" spans="1:7" ht="24" customHeight="1" x14ac:dyDescent="0.25">
      <c r="A45" s="156" t="s">
        <v>76</v>
      </c>
      <c r="B45" s="255" t="s">
        <v>270</v>
      </c>
      <c r="C45" s="255"/>
      <c r="D45" s="255"/>
      <c r="E45" s="255"/>
      <c r="G45" s="181"/>
    </row>
    <row r="46" spans="1:7" x14ac:dyDescent="0.25">
      <c r="B46" s="153"/>
      <c r="C46" s="155"/>
      <c r="D46" s="155"/>
      <c r="E46" s="155"/>
    </row>
    <row r="47" spans="1:7" ht="24" customHeight="1" x14ac:dyDescent="0.25">
      <c r="A47" s="156" t="s">
        <v>76</v>
      </c>
      <c r="B47" s="255" t="s">
        <v>83</v>
      </c>
      <c r="C47" s="255"/>
      <c r="D47" s="255"/>
      <c r="E47" s="255"/>
      <c r="G47" s="181"/>
    </row>
    <row r="48" spans="1:7" x14ac:dyDescent="0.25">
      <c r="B48" s="153"/>
      <c r="C48" s="155"/>
      <c r="D48" s="155"/>
      <c r="E48" s="155"/>
    </row>
    <row r="49" spans="1:12" ht="24" customHeight="1" x14ac:dyDescent="0.25">
      <c r="A49" s="156" t="s">
        <v>76</v>
      </c>
      <c r="B49" s="257" t="s">
        <v>84</v>
      </c>
      <c r="C49" s="257"/>
      <c r="D49" s="257"/>
      <c r="E49" s="257"/>
      <c r="G49" s="181"/>
    </row>
    <row r="50" spans="1:12" x14ac:dyDescent="0.25">
      <c r="B50" s="153"/>
      <c r="C50" s="155"/>
      <c r="D50" s="155"/>
      <c r="E50" s="155"/>
    </row>
    <row r="51" spans="1:12" s="152" customFormat="1" ht="34.5" customHeight="1" x14ac:dyDescent="0.25">
      <c r="B51" s="256" t="s">
        <v>225</v>
      </c>
      <c r="C51" s="256"/>
      <c r="D51" s="256"/>
      <c r="E51" s="256"/>
    </row>
    <row r="52" spans="1:12" ht="104.25" customHeight="1" x14ac:dyDescent="0.25">
      <c r="B52" s="252" t="s">
        <v>305</v>
      </c>
      <c r="C52" s="253"/>
      <c r="D52" s="253"/>
      <c r="E52" s="254"/>
      <c r="F52" s="43"/>
    </row>
    <row r="53" spans="1:12" ht="12" customHeight="1" x14ac:dyDescent="0.25">
      <c r="B53" s="153"/>
      <c r="C53" s="155"/>
      <c r="D53" s="155"/>
      <c r="E53" s="155"/>
    </row>
    <row r="54" spans="1:12" s="35" customFormat="1" x14ac:dyDescent="0.25">
      <c r="B54" s="195" t="s">
        <v>205</v>
      </c>
      <c r="C54" s="146"/>
    </row>
    <row r="55" spans="1:12" s="35" customFormat="1" x14ac:dyDescent="0.25">
      <c r="B55" s="195" t="s">
        <v>206</v>
      </c>
      <c r="C55" s="146"/>
    </row>
    <row r="56" spans="1:12" s="35" customFormat="1" x14ac:dyDescent="0.25">
      <c r="B56" s="195" t="s">
        <v>207</v>
      </c>
      <c r="C56" s="146"/>
    </row>
    <row r="57" spans="1:12" s="35" customFormat="1" x14ac:dyDescent="0.25">
      <c r="B57" s="196" t="s">
        <v>204</v>
      </c>
      <c r="C57" s="146"/>
    </row>
    <row r="58" spans="1:12" s="35" customFormat="1" x14ac:dyDescent="0.25">
      <c r="B58" s="195" t="s">
        <v>208</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E5">
      <formula1>1</formula1>
      <formula2>999</formula2>
    </dataValidation>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28" zoomScaleNormal="100" zoomScaleSheetLayoutView="100" workbookViewId="0">
      <selection activeCell="B52" sqref="B52:E52"/>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278</v>
      </c>
      <c r="C4" s="148"/>
      <c r="D4" s="148"/>
      <c r="E4" s="148"/>
    </row>
    <row r="5" spans="1:10" s="70" customFormat="1" ht="15.95" customHeight="1" x14ac:dyDescent="0.25">
      <c r="A5" s="68"/>
      <c r="B5" s="137"/>
      <c r="D5" s="138" t="s">
        <v>69</v>
      </c>
      <c r="E5" s="109">
        <v>3</v>
      </c>
      <c r="F5" s="69"/>
      <c r="G5" s="69" t="s">
        <v>188</v>
      </c>
      <c r="H5" s="72"/>
      <c r="I5" s="68"/>
      <c r="J5" s="71"/>
    </row>
    <row r="6" spans="1:10" ht="12" customHeight="1" x14ac:dyDescent="0.25">
      <c r="B6" s="151"/>
      <c r="C6" s="148"/>
      <c r="D6" s="148"/>
      <c r="E6" s="148"/>
    </row>
    <row r="7" spans="1:10" s="152" customFormat="1" ht="24.95" customHeight="1" x14ac:dyDescent="0.25">
      <c r="B7" s="216"/>
      <c r="C7" s="216"/>
      <c r="D7" s="138" t="s">
        <v>70</v>
      </c>
      <c r="E7" s="116" t="s">
        <v>302</v>
      </c>
      <c r="G7" s="69" t="s">
        <v>189</v>
      </c>
    </row>
    <row r="8" spans="1:10" ht="12" customHeight="1" x14ac:dyDescent="0.25">
      <c r="B8" s="151"/>
      <c r="C8" s="148"/>
      <c r="D8" s="148"/>
      <c r="E8" s="148"/>
    </row>
    <row r="9" spans="1:10" s="70" customFormat="1" ht="16.5" customHeight="1" x14ac:dyDescent="0.25">
      <c r="A9" s="68"/>
      <c r="B9" s="137"/>
      <c r="D9" s="138" t="s">
        <v>73</v>
      </c>
      <c r="E9" s="159" t="s">
        <v>306</v>
      </c>
      <c r="F9" s="69"/>
      <c r="G9" s="69" t="s">
        <v>190</v>
      </c>
      <c r="H9" s="72"/>
      <c r="I9" s="68"/>
      <c r="J9" s="71"/>
    </row>
    <row r="10" spans="1:10" x14ac:dyDescent="0.25">
      <c r="B10" s="151"/>
      <c r="C10" s="148"/>
      <c r="D10" s="148"/>
      <c r="E10" s="148"/>
    </row>
    <row r="11" spans="1:10" s="152" customFormat="1" ht="24.95" customHeight="1" x14ac:dyDescent="0.25">
      <c r="B11" s="216"/>
      <c r="C11" s="216"/>
      <c r="D11" s="138" t="s">
        <v>74</v>
      </c>
      <c r="E11" s="115" t="s">
        <v>303</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55" t="s">
        <v>78</v>
      </c>
      <c r="C14" s="255"/>
      <c r="D14" s="255"/>
      <c r="E14" s="255"/>
      <c r="G14" s="181"/>
    </row>
    <row r="15" spans="1:10" ht="12.75" customHeight="1" x14ac:dyDescent="0.25">
      <c r="B15" s="153"/>
      <c r="C15" s="155"/>
      <c r="D15" s="155"/>
      <c r="E15" s="155"/>
    </row>
    <row r="16" spans="1:10" ht="24" customHeight="1" x14ac:dyDescent="0.25">
      <c r="A16" s="154" t="s">
        <v>76</v>
      </c>
      <c r="B16" s="255" t="s">
        <v>269</v>
      </c>
      <c r="C16" s="255"/>
      <c r="D16" s="255"/>
      <c r="E16" s="255"/>
      <c r="G16" s="181"/>
    </row>
    <row r="17" spans="1:7" ht="12" customHeight="1" x14ac:dyDescent="0.25">
      <c r="A17" s="154"/>
      <c r="B17" s="216"/>
      <c r="C17" s="216"/>
      <c r="D17" s="216"/>
      <c r="E17" s="216"/>
      <c r="G17" s="200"/>
    </row>
    <row r="18" spans="1:7" ht="34.5" customHeight="1" x14ac:dyDescent="0.25">
      <c r="A18" s="154" t="s">
        <v>76</v>
      </c>
      <c r="B18" s="255" t="s">
        <v>268</v>
      </c>
      <c r="C18" s="255"/>
      <c r="D18" s="255"/>
      <c r="E18" s="255"/>
      <c r="G18" s="181"/>
    </row>
    <row r="19" spans="1:7" ht="12" customHeight="1" x14ac:dyDescent="0.25">
      <c r="A19" s="154"/>
      <c r="B19" s="216"/>
      <c r="C19" s="216"/>
      <c r="D19" s="216"/>
      <c r="E19" s="216"/>
      <c r="G19" s="200"/>
    </row>
    <row r="20" spans="1:7" ht="24" customHeight="1" x14ac:dyDescent="0.25">
      <c r="A20" s="154" t="s">
        <v>76</v>
      </c>
      <c r="B20" s="255" t="s">
        <v>279</v>
      </c>
      <c r="C20" s="255"/>
      <c r="D20" s="255"/>
      <c r="E20" s="255"/>
      <c r="G20" s="181"/>
    </row>
    <row r="21" spans="1:7" ht="12" customHeight="1" x14ac:dyDescent="0.25">
      <c r="A21" s="154"/>
      <c r="B21" s="216"/>
      <c r="C21" s="216"/>
      <c r="D21" s="216"/>
      <c r="E21" s="216"/>
      <c r="G21" s="200"/>
    </row>
    <row r="22" spans="1:7" ht="24" customHeight="1" x14ac:dyDescent="0.25">
      <c r="A22" s="154" t="s">
        <v>76</v>
      </c>
      <c r="B22" s="255" t="s">
        <v>280</v>
      </c>
      <c r="C22" s="255"/>
      <c r="D22" s="255"/>
      <c r="E22" s="255"/>
      <c r="G22" s="181"/>
    </row>
    <row r="23" spans="1:7" ht="12" customHeight="1" x14ac:dyDescent="0.25">
      <c r="A23" s="154"/>
      <c r="B23" s="216"/>
      <c r="C23" s="216"/>
      <c r="D23" s="216"/>
      <c r="E23" s="216"/>
      <c r="G23" s="200"/>
    </row>
    <row r="24" spans="1:7" ht="12.75" customHeight="1" x14ac:dyDescent="0.25">
      <c r="B24" s="153" t="s">
        <v>192</v>
      </c>
      <c r="C24" s="155"/>
      <c r="D24" s="155"/>
      <c r="E24" s="155"/>
    </row>
    <row r="25" spans="1:7" ht="24" customHeight="1" x14ac:dyDescent="0.25">
      <c r="A25" s="154" t="s">
        <v>76</v>
      </c>
      <c r="B25" s="255" t="s">
        <v>79</v>
      </c>
      <c r="C25" s="255"/>
      <c r="D25" s="255"/>
      <c r="E25" s="255"/>
      <c r="G25" s="181"/>
    </row>
    <row r="26" spans="1:7" ht="12.75" customHeight="1" x14ac:dyDescent="0.25">
      <c r="B26" s="153"/>
      <c r="C26" s="155"/>
      <c r="D26" s="155"/>
      <c r="E26" s="155"/>
    </row>
    <row r="27" spans="1:7" ht="24" customHeight="1" x14ac:dyDescent="0.25">
      <c r="A27" s="154" t="s">
        <v>76</v>
      </c>
      <c r="B27" s="255" t="s">
        <v>271</v>
      </c>
      <c r="C27" s="255"/>
      <c r="D27" s="255"/>
      <c r="E27" s="255"/>
      <c r="G27" s="181"/>
    </row>
    <row r="28" spans="1:7" ht="12.75" customHeight="1" x14ac:dyDescent="0.25">
      <c r="B28" s="153"/>
      <c r="C28" s="155"/>
      <c r="D28" s="155"/>
      <c r="E28" s="155"/>
    </row>
    <row r="29" spans="1:7" ht="24" customHeight="1" x14ac:dyDescent="0.25">
      <c r="A29" s="154" t="s">
        <v>76</v>
      </c>
      <c r="B29" s="255" t="s">
        <v>272</v>
      </c>
      <c r="C29" s="255"/>
      <c r="D29" s="255"/>
      <c r="E29" s="255"/>
      <c r="G29" s="181"/>
    </row>
    <row r="30" spans="1:7" ht="12.75" customHeight="1" x14ac:dyDescent="0.25">
      <c r="B30" s="153"/>
      <c r="C30" s="155"/>
      <c r="D30" s="155"/>
      <c r="E30" s="155"/>
    </row>
    <row r="31" spans="1:7" ht="24" customHeight="1" x14ac:dyDescent="0.25">
      <c r="A31" s="154" t="s">
        <v>76</v>
      </c>
      <c r="B31" s="255" t="s">
        <v>274</v>
      </c>
      <c r="C31" s="255"/>
      <c r="D31" s="255"/>
      <c r="E31" s="255"/>
      <c r="G31" s="181"/>
    </row>
    <row r="32" spans="1:7" ht="12.75" customHeight="1" x14ac:dyDescent="0.25">
      <c r="B32" s="153"/>
      <c r="C32" s="155"/>
      <c r="D32" s="155"/>
      <c r="E32" s="155"/>
    </row>
    <row r="33" spans="1:7" ht="24" customHeight="1" x14ac:dyDescent="0.25">
      <c r="A33" s="154" t="s">
        <v>76</v>
      </c>
      <c r="B33" s="255" t="s">
        <v>273</v>
      </c>
      <c r="C33" s="255"/>
      <c r="D33" s="255"/>
      <c r="E33" s="255"/>
      <c r="G33" s="181"/>
    </row>
    <row r="34" spans="1:7" x14ac:dyDescent="0.25">
      <c r="B34" s="150"/>
      <c r="C34" s="155"/>
      <c r="D34" s="155"/>
      <c r="E34" s="155"/>
    </row>
    <row r="35" spans="1:7" ht="39" customHeight="1" x14ac:dyDescent="0.25">
      <c r="A35" s="154" t="s">
        <v>76</v>
      </c>
      <c r="B35" s="255" t="s">
        <v>282</v>
      </c>
      <c r="C35" s="255"/>
      <c r="D35" s="255"/>
      <c r="E35" s="255"/>
      <c r="G35" s="181"/>
    </row>
    <row r="36" spans="1:7" x14ac:dyDescent="0.25">
      <c r="B36" s="150"/>
      <c r="C36" s="155"/>
      <c r="D36" s="155"/>
      <c r="E36" s="155"/>
    </row>
    <row r="37" spans="1:7" ht="24" customHeight="1" x14ac:dyDescent="0.25">
      <c r="A37" s="156" t="s">
        <v>76</v>
      </c>
      <c r="B37" s="251" t="s">
        <v>281</v>
      </c>
      <c r="C37" s="251"/>
      <c r="D37" s="251"/>
      <c r="E37" s="251"/>
      <c r="G37" s="181"/>
    </row>
    <row r="38" spans="1:7" x14ac:dyDescent="0.25">
      <c r="B38" s="153"/>
      <c r="C38" s="155"/>
      <c r="D38" s="155"/>
      <c r="E38" s="155"/>
    </row>
    <row r="39" spans="1:7" ht="24" customHeight="1" x14ac:dyDescent="0.25">
      <c r="A39" s="156" t="s">
        <v>76</v>
      </c>
      <c r="B39" s="255" t="s">
        <v>80</v>
      </c>
      <c r="C39" s="255"/>
      <c r="D39" s="255"/>
      <c r="E39" s="255"/>
      <c r="G39" s="181"/>
    </row>
    <row r="40" spans="1:7" x14ac:dyDescent="0.25">
      <c r="A40" s="156"/>
      <c r="B40" s="153"/>
      <c r="C40" s="155"/>
      <c r="D40" s="155"/>
      <c r="E40" s="155"/>
    </row>
    <row r="41" spans="1:7" ht="24" customHeight="1" x14ac:dyDescent="0.25">
      <c r="A41" s="156" t="s">
        <v>76</v>
      </c>
      <c r="B41" s="255" t="s">
        <v>81</v>
      </c>
      <c r="C41" s="255"/>
      <c r="D41" s="255"/>
      <c r="E41" s="255"/>
      <c r="G41" s="181"/>
    </row>
    <row r="42" spans="1:7" x14ac:dyDescent="0.25">
      <c r="B42" s="153"/>
      <c r="C42" s="155"/>
      <c r="D42" s="155"/>
      <c r="E42" s="155"/>
    </row>
    <row r="43" spans="1:7" ht="24" customHeight="1" x14ac:dyDescent="0.25">
      <c r="A43" s="156" t="s">
        <v>76</v>
      </c>
      <c r="B43" s="255" t="s">
        <v>82</v>
      </c>
      <c r="C43" s="255"/>
      <c r="D43" s="255"/>
      <c r="E43" s="255"/>
      <c r="G43" s="181"/>
    </row>
    <row r="44" spans="1:7" x14ac:dyDescent="0.25">
      <c r="B44" s="153"/>
      <c r="C44" s="155"/>
      <c r="D44" s="155"/>
      <c r="E44" s="155"/>
    </row>
    <row r="45" spans="1:7" ht="24" customHeight="1" x14ac:dyDescent="0.25">
      <c r="A45" s="156" t="s">
        <v>76</v>
      </c>
      <c r="B45" s="255" t="s">
        <v>270</v>
      </c>
      <c r="C45" s="255"/>
      <c r="D45" s="255"/>
      <c r="E45" s="255"/>
      <c r="G45" s="181"/>
    </row>
    <row r="46" spans="1:7" x14ac:dyDescent="0.25">
      <c r="B46" s="153"/>
      <c r="C46" s="155"/>
      <c r="D46" s="155"/>
      <c r="E46" s="155"/>
    </row>
    <row r="47" spans="1:7" ht="24" customHeight="1" x14ac:dyDescent="0.25">
      <c r="A47" s="156" t="s">
        <v>76</v>
      </c>
      <c r="B47" s="255" t="s">
        <v>83</v>
      </c>
      <c r="C47" s="255"/>
      <c r="D47" s="255"/>
      <c r="E47" s="255"/>
      <c r="G47" s="181"/>
    </row>
    <row r="48" spans="1:7" x14ac:dyDescent="0.25">
      <c r="B48" s="153"/>
      <c r="C48" s="155"/>
      <c r="D48" s="155"/>
      <c r="E48" s="155"/>
    </row>
    <row r="49" spans="1:12" ht="24" customHeight="1" x14ac:dyDescent="0.25">
      <c r="A49" s="156" t="s">
        <v>76</v>
      </c>
      <c r="B49" s="257" t="s">
        <v>84</v>
      </c>
      <c r="C49" s="257"/>
      <c r="D49" s="257"/>
      <c r="E49" s="257"/>
      <c r="G49" s="181"/>
    </row>
    <row r="50" spans="1:12" x14ac:dyDescent="0.25">
      <c r="B50" s="153"/>
      <c r="C50" s="155"/>
      <c r="D50" s="155"/>
      <c r="E50" s="155"/>
    </row>
    <row r="51" spans="1:12" s="152" customFormat="1" ht="34.5" customHeight="1" x14ac:dyDescent="0.25">
      <c r="B51" s="256" t="s">
        <v>225</v>
      </c>
      <c r="C51" s="256"/>
      <c r="D51" s="256"/>
      <c r="E51" s="256"/>
    </row>
    <row r="52" spans="1:12" ht="104.25" customHeight="1" x14ac:dyDescent="0.25">
      <c r="B52" s="258" t="s">
        <v>307</v>
      </c>
      <c r="C52" s="259"/>
      <c r="D52" s="259"/>
      <c r="E52" s="260"/>
      <c r="F52" s="43"/>
    </row>
    <row r="53" spans="1:12" ht="12" customHeight="1" x14ac:dyDescent="0.25">
      <c r="B53" s="153"/>
      <c r="C53" s="155"/>
      <c r="D53" s="155"/>
      <c r="E53" s="155"/>
    </row>
    <row r="54" spans="1:12" s="35" customFormat="1" x14ac:dyDescent="0.25">
      <c r="B54" s="195" t="s">
        <v>205</v>
      </c>
      <c r="C54" s="146"/>
    </row>
    <row r="55" spans="1:12" s="35" customFormat="1" x14ac:dyDescent="0.25">
      <c r="B55" s="195" t="s">
        <v>206</v>
      </c>
      <c r="C55" s="146"/>
    </row>
    <row r="56" spans="1:12" s="35" customFormat="1" x14ac:dyDescent="0.25">
      <c r="B56" s="195" t="s">
        <v>207</v>
      </c>
      <c r="C56" s="146"/>
    </row>
    <row r="57" spans="1:12" s="35" customFormat="1" x14ac:dyDescent="0.25">
      <c r="B57" s="196" t="s">
        <v>204</v>
      </c>
      <c r="C57" s="146"/>
    </row>
    <row r="58" spans="1:12" s="35" customFormat="1" x14ac:dyDescent="0.25">
      <c r="B58" s="195" t="s">
        <v>208</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E5">
      <formula1>1</formula1>
      <formula2>999</formula2>
    </dataValidation>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1" zoomScaleNormal="100" zoomScaleSheetLayoutView="100" workbookViewId="0">
      <selection activeCell="G22" sqref="G22:G25"/>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278</v>
      </c>
      <c r="C4" s="73"/>
      <c r="D4" s="73"/>
      <c r="E4" s="73"/>
    </row>
    <row r="5" spans="1:12" s="70" customFormat="1" ht="16.5" customHeight="1" x14ac:dyDescent="0.25">
      <c r="A5" s="68"/>
      <c r="B5" s="137"/>
      <c r="D5" s="138" t="s">
        <v>69</v>
      </c>
      <c r="E5" s="265">
        <v>1</v>
      </c>
      <c r="F5" s="265"/>
      <c r="G5" s="69" t="s">
        <v>188</v>
      </c>
      <c r="H5" s="69"/>
      <c r="I5" s="69"/>
      <c r="J5" s="72"/>
      <c r="K5" s="68"/>
      <c r="L5" s="71"/>
    </row>
    <row r="6" spans="1:12" x14ac:dyDescent="0.25">
      <c r="B6" s="139"/>
      <c r="C6" s="73"/>
      <c r="D6" s="73"/>
      <c r="E6" s="73"/>
      <c r="G6" s="146"/>
    </row>
    <row r="7" spans="1:12" s="140" customFormat="1" ht="25.5" customHeight="1" x14ac:dyDescent="0.25">
      <c r="B7" s="216"/>
      <c r="C7" s="216"/>
      <c r="D7" s="138" t="s">
        <v>70</v>
      </c>
      <c r="E7" s="266" t="s">
        <v>298</v>
      </c>
      <c r="F7" s="267"/>
      <c r="G7" s="69" t="s">
        <v>189</v>
      </c>
    </row>
    <row r="8" spans="1:12" x14ac:dyDescent="0.25">
      <c r="B8" s="139"/>
      <c r="C8" s="73"/>
      <c r="D8" s="73"/>
      <c r="E8" s="73"/>
      <c r="G8" s="146"/>
    </row>
    <row r="9" spans="1:12" s="70" customFormat="1" ht="16.5" customHeight="1" x14ac:dyDescent="0.25">
      <c r="A9" s="68"/>
      <c r="B9" s="137"/>
      <c r="D9" s="138" t="s">
        <v>73</v>
      </c>
      <c r="E9" s="265" t="s">
        <v>304</v>
      </c>
      <c r="F9" s="265"/>
      <c r="G9" s="69" t="s">
        <v>190</v>
      </c>
      <c r="H9" s="69"/>
      <c r="I9" s="69"/>
      <c r="J9" s="72"/>
      <c r="K9" s="68"/>
      <c r="L9" s="71"/>
    </row>
    <row r="10" spans="1:12" x14ac:dyDescent="0.25">
      <c r="B10" s="139"/>
      <c r="C10" s="73"/>
      <c r="D10" s="73"/>
      <c r="E10" s="73"/>
      <c r="G10" s="146"/>
    </row>
    <row r="11" spans="1:12" s="140" customFormat="1" ht="25.5" customHeight="1" x14ac:dyDescent="0.25">
      <c r="B11" s="216"/>
      <c r="C11" s="216"/>
      <c r="D11" s="138" t="s">
        <v>74</v>
      </c>
      <c r="E11" s="268" t="s">
        <v>299</v>
      </c>
      <c r="F11" s="268"/>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7" t="s">
        <v>195</v>
      </c>
    </row>
    <row r="15" spans="1:12" ht="31.5" customHeight="1" x14ac:dyDescent="0.25">
      <c r="B15" s="171" t="s">
        <v>196</v>
      </c>
      <c r="C15" s="161">
        <v>945</v>
      </c>
      <c r="D15" s="73"/>
      <c r="E15" s="73"/>
      <c r="F15" s="171" t="s">
        <v>197</v>
      </c>
      <c r="G15" s="163">
        <v>55557444</v>
      </c>
    </row>
    <row r="16" spans="1:12" ht="31.5" customHeight="1" x14ac:dyDescent="0.25">
      <c r="B16" s="171" t="s">
        <v>86</v>
      </c>
      <c r="C16" s="160">
        <v>5</v>
      </c>
      <c r="D16" s="73"/>
      <c r="E16" s="73"/>
      <c r="F16" s="171" t="s">
        <v>89</v>
      </c>
      <c r="G16" s="163">
        <v>189391</v>
      </c>
    </row>
    <row r="17" spans="1:9" ht="31.5" customHeight="1" x14ac:dyDescent="0.25">
      <c r="B17" s="171" t="s">
        <v>87</v>
      </c>
      <c r="C17" s="160">
        <v>2</v>
      </c>
      <c r="D17" s="263" t="str">
        <f>+IF(C17&gt;C16,"Attenzione! Il numero indicato non può essere superiore al numero di amministratori","")</f>
        <v/>
      </c>
      <c r="E17" s="269"/>
      <c r="F17" s="171" t="s">
        <v>90</v>
      </c>
      <c r="G17" s="163">
        <v>111035</v>
      </c>
    </row>
    <row r="18" spans="1:9" ht="31.5" customHeight="1" x14ac:dyDescent="0.25">
      <c r="B18" s="171" t="s">
        <v>88</v>
      </c>
      <c r="C18" s="160">
        <v>3</v>
      </c>
      <c r="D18" s="73"/>
      <c r="E18" s="73"/>
      <c r="F18" s="192"/>
      <c r="G18" s="193"/>
    </row>
    <row r="19" spans="1:9" ht="31.5" customHeight="1" x14ac:dyDescent="0.25">
      <c r="B19" s="171" t="s">
        <v>87</v>
      </c>
      <c r="C19" s="160">
        <v>2</v>
      </c>
      <c r="D19" s="263" t="str">
        <f>+IF(C19&gt;C18,"Attenzione! Il numero indicato non può essere superiore al numero di componenti dell'organo di controllo","")</f>
        <v/>
      </c>
      <c r="E19" s="264"/>
    </row>
    <row r="20" spans="1:9" ht="12.75" customHeight="1" x14ac:dyDescent="0.25">
      <c r="B20" s="135"/>
      <c r="C20" s="187" t="s">
        <v>195</v>
      </c>
      <c r="D20" s="123"/>
      <c r="E20" s="74"/>
      <c r="G20" s="187" t="s">
        <v>195</v>
      </c>
    </row>
    <row r="21" spans="1:9" ht="12.75" customHeight="1" x14ac:dyDescent="0.25">
      <c r="B21" s="262" t="s">
        <v>198</v>
      </c>
      <c r="C21" s="262"/>
      <c r="D21" s="123"/>
      <c r="E21" s="74"/>
      <c r="F21" s="262" t="s">
        <v>92</v>
      </c>
      <c r="G21" s="262"/>
    </row>
    <row r="22" spans="1:9" x14ac:dyDescent="0.25">
      <c r="B22" s="171">
        <v>2015</v>
      </c>
      <c r="C22" s="168">
        <v>54957083</v>
      </c>
      <c r="D22" s="73"/>
      <c r="E22" s="73"/>
      <c r="F22" s="171">
        <v>2015</v>
      </c>
      <c r="G22" s="163">
        <v>339387515</v>
      </c>
    </row>
    <row r="23" spans="1:9" x14ac:dyDescent="0.25">
      <c r="B23" s="171">
        <v>2014</v>
      </c>
      <c r="C23" s="168">
        <v>42752766</v>
      </c>
      <c r="D23" s="73"/>
      <c r="E23" s="73"/>
      <c r="F23" s="171">
        <v>2014</v>
      </c>
      <c r="G23" s="163">
        <v>309665170</v>
      </c>
    </row>
    <row r="24" spans="1:9" x14ac:dyDescent="0.25">
      <c r="B24" s="171">
        <v>2013</v>
      </c>
      <c r="C24" s="168">
        <v>42825467</v>
      </c>
      <c r="D24" s="165"/>
      <c r="E24" s="166"/>
      <c r="F24" s="171">
        <v>2013</v>
      </c>
      <c r="G24" s="163">
        <v>355252547</v>
      </c>
    </row>
    <row r="25" spans="1:9" x14ac:dyDescent="0.25">
      <c r="B25" s="171">
        <v>2012</v>
      </c>
      <c r="C25" s="168">
        <v>23268607</v>
      </c>
      <c r="D25" s="73"/>
      <c r="E25" s="73"/>
      <c r="F25" s="171" t="s">
        <v>93</v>
      </c>
      <c r="G25" s="164">
        <f>AVERAGE(G22:G24)</f>
        <v>334768410.66666669</v>
      </c>
    </row>
    <row r="26" spans="1:9" x14ac:dyDescent="0.25">
      <c r="B26" s="171">
        <v>2011</v>
      </c>
      <c r="C26" s="168">
        <v>26213143</v>
      </c>
      <c r="D26" s="165"/>
      <c r="E26" s="167"/>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1"/>
    </row>
    <row r="31" spans="1:9" ht="12" customHeight="1" x14ac:dyDescent="0.25">
      <c r="B31" s="141"/>
      <c r="C31" s="74"/>
      <c r="D31" s="74"/>
      <c r="E31" s="74"/>
    </row>
    <row r="32" spans="1:9" ht="24" customHeight="1" x14ac:dyDescent="0.25">
      <c r="A32" s="144" t="s">
        <v>76</v>
      </c>
      <c r="B32" s="33" t="s">
        <v>98</v>
      </c>
      <c r="C32" s="33"/>
      <c r="D32" s="33"/>
      <c r="E32" s="33"/>
      <c r="F32" s="33"/>
      <c r="G32" s="33"/>
      <c r="I32" s="181"/>
    </row>
    <row r="33" spans="1:15" ht="12" customHeight="1" x14ac:dyDescent="0.25">
      <c r="B33" s="141"/>
      <c r="C33" s="74"/>
      <c r="D33" s="74"/>
      <c r="E33" s="74"/>
    </row>
    <row r="34" spans="1:15" ht="24" customHeight="1" x14ac:dyDescent="0.25">
      <c r="A34" s="144" t="s">
        <v>76</v>
      </c>
      <c r="B34" s="251" t="s">
        <v>194</v>
      </c>
      <c r="C34" s="251"/>
      <c r="D34" s="251"/>
      <c r="E34" s="251"/>
      <c r="F34" s="251"/>
      <c r="G34" s="251"/>
      <c r="I34" s="181"/>
    </row>
    <row r="35" spans="1:15" ht="12.75" customHeight="1" x14ac:dyDescent="0.25">
      <c r="B35" s="141"/>
      <c r="C35" s="74"/>
      <c r="D35" s="74"/>
      <c r="E35" s="74"/>
      <c r="O35" s="169"/>
    </row>
    <row r="36" spans="1:15" s="140" customFormat="1" x14ac:dyDescent="0.25">
      <c r="B36" s="162" t="s">
        <v>193</v>
      </c>
      <c r="C36" s="162"/>
      <c r="D36" s="162"/>
      <c r="E36" s="162"/>
    </row>
    <row r="37" spans="1:15" ht="104.25" customHeight="1" x14ac:dyDescent="0.25">
      <c r="B37" s="261"/>
      <c r="C37" s="261"/>
      <c r="D37" s="261"/>
      <c r="E37" s="261"/>
      <c r="F37" s="261"/>
      <c r="G37" s="261"/>
      <c r="H37" s="43"/>
    </row>
    <row r="38" spans="1:15" x14ac:dyDescent="0.25">
      <c r="B38" s="141"/>
      <c r="C38" s="74"/>
      <c r="D38" s="74"/>
      <c r="E38" s="74"/>
    </row>
    <row r="39" spans="1:15" ht="24" customHeight="1" x14ac:dyDescent="0.25">
      <c r="A39" s="144" t="s">
        <v>76</v>
      </c>
      <c r="B39" s="188" t="s">
        <v>283</v>
      </c>
      <c r="C39" s="188"/>
      <c r="D39" s="188"/>
      <c r="E39" s="188"/>
      <c r="F39" s="188"/>
      <c r="G39" s="188"/>
      <c r="I39" s="181"/>
    </row>
    <row r="40" spans="1:15" ht="12" customHeight="1" x14ac:dyDescent="0.25">
      <c r="B40" s="135"/>
      <c r="C40" s="74"/>
      <c r="D40" s="74"/>
      <c r="E40" s="74"/>
    </row>
    <row r="41" spans="1:15" ht="24" customHeight="1" x14ac:dyDescent="0.25">
      <c r="A41" s="144" t="s">
        <v>76</v>
      </c>
      <c r="B41" s="251" t="s">
        <v>99</v>
      </c>
      <c r="C41" s="251"/>
      <c r="D41" s="251"/>
      <c r="E41" s="251"/>
      <c r="F41" s="251"/>
      <c r="G41" s="251"/>
      <c r="I41" s="181"/>
    </row>
    <row r="42" spans="1:15" ht="12" customHeight="1" x14ac:dyDescent="0.25">
      <c r="B42" s="135"/>
      <c r="C42" s="74"/>
      <c r="D42" s="74"/>
      <c r="E42" s="74"/>
    </row>
    <row r="43" spans="1:15" ht="24" customHeight="1" x14ac:dyDescent="0.25">
      <c r="A43" s="144" t="s">
        <v>76</v>
      </c>
      <c r="B43" s="33" t="s">
        <v>97</v>
      </c>
      <c r="C43" s="33"/>
      <c r="D43" s="33"/>
      <c r="E43" s="33"/>
      <c r="F43" s="33"/>
      <c r="G43" s="33"/>
      <c r="I43" s="181"/>
    </row>
    <row r="44" spans="1:15" ht="12" customHeight="1" x14ac:dyDescent="0.25">
      <c r="B44" s="135"/>
      <c r="C44" s="74"/>
      <c r="D44" s="74"/>
      <c r="E44" s="74"/>
    </row>
    <row r="45" spans="1:15" ht="24" customHeight="1" x14ac:dyDescent="0.25">
      <c r="A45" s="144" t="s">
        <v>76</v>
      </c>
      <c r="B45" s="33" t="s">
        <v>96</v>
      </c>
      <c r="C45" s="33"/>
      <c r="D45" s="33"/>
      <c r="E45" s="33"/>
      <c r="F45" s="33"/>
      <c r="G45" s="33"/>
      <c r="I45" s="181"/>
    </row>
    <row r="46" spans="1:15" x14ac:dyDescent="0.25">
      <c r="B46" s="141"/>
      <c r="C46" s="74"/>
      <c r="D46" s="74"/>
      <c r="E46" s="74"/>
    </row>
    <row r="47" spans="1:15" s="140" customFormat="1" x14ac:dyDescent="0.25">
      <c r="B47" s="162" t="s">
        <v>112</v>
      </c>
      <c r="C47" s="162"/>
      <c r="D47" s="162"/>
      <c r="E47" s="162"/>
    </row>
    <row r="48" spans="1:15" ht="104.25" customHeight="1" x14ac:dyDescent="0.25">
      <c r="B48" s="261"/>
      <c r="C48" s="261"/>
      <c r="D48" s="261"/>
      <c r="E48" s="261"/>
      <c r="F48" s="261"/>
      <c r="G48" s="261"/>
      <c r="H48" s="43"/>
    </row>
    <row r="49" spans="2:14" ht="9.9499999999999993" customHeight="1" x14ac:dyDescent="0.25">
      <c r="B49" s="141"/>
      <c r="C49" s="74"/>
      <c r="D49" s="74"/>
      <c r="E49" s="74"/>
    </row>
    <row r="50" spans="2:14" s="140" customFormat="1" x14ac:dyDescent="0.25">
      <c r="B50" s="162" t="s">
        <v>100</v>
      </c>
      <c r="C50" s="162"/>
      <c r="D50" s="162"/>
      <c r="E50" s="162"/>
    </row>
    <row r="51" spans="2:14" ht="81.75" customHeight="1" x14ac:dyDescent="0.25">
      <c r="B51" s="261"/>
      <c r="C51" s="261"/>
      <c r="D51" s="261"/>
      <c r="E51" s="261"/>
      <c r="F51" s="261"/>
      <c r="G51" s="261"/>
      <c r="H51" s="43"/>
    </row>
    <row r="52" spans="2:14" ht="12" customHeight="1" x14ac:dyDescent="0.25">
      <c r="B52" s="141"/>
      <c r="C52" s="74"/>
      <c r="D52" s="74"/>
      <c r="E52" s="74"/>
    </row>
    <row r="53" spans="2:14" x14ac:dyDescent="0.25">
      <c r="B53" s="195" t="s">
        <v>205</v>
      </c>
      <c r="C53" s="146"/>
    </row>
    <row r="54" spans="2:14" x14ac:dyDescent="0.25">
      <c r="B54" s="195" t="s">
        <v>206</v>
      </c>
      <c r="C54" s="146"/>
    </row>
    <row r="55" spans="2:14" x14ac:dyDescent="0.25">
      <c r="B55" s="195" t="s">
        <v>207</v>
      </c>
      <c r="C55" s="146"/>
    </row>
    <row r="56" spans="2:14" x14ac:dyDescent="0.25">
      <c r="B56" s="196" t="s">
        <v>204</v>
      </c>
      <c r="C56" s="146"/>
    </row>
    <row r="57" spans="2:14" x14ac:dyDescent="0.25">
      <c r="B57" s="195" t="s">
        <v>214</v>
      </c>
      <c r="C57" s="146"/>
    </row>
    <row r="58" spans="2:14" x14ac:dyDescent="0.25">
      <c r="B58" s="195" t="s">
        <v>201</v>
      </c>
    </row>
    <row r="59" spans="2:14" ht="14.25" x14ac:dyDescent="0.25">
      <c r="B59" s="195" t="s">
        <v>202</v>
      </c>
      <c r="N59" s="142"/>
    </row>
    <row r="60" spans="2:14" ht="14.25" x14ac:dyDescent="0.25">
      <c r="B60" s="195" t="s">
        <v>203</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topLeftCell="A19" zoomScaleNormal="100" zoomScaleSheetLayoutView="100" workbookViewId="0">
      <selection activeCell="E5" sqref="E5:F11"/>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278</v>
      </c>
      <c r="C4" s="73"/>
      <c r="D4" s="73"/>
      <c r="E4" s="73"/>
    </row>
    <row r="5" spans="1:12" s="70" customFormat="1" ht="16.5" customHeight="1" x14ac:dyDescent="0.25">
      <c r="A5" s="68"/>
      <c r="B5" s="137"/>
      <c r="D5" s="138" t="s">
        <v>69</v>
      </c>
      <c r="E5" s="265">
        <v>2</v>
      </c>
      <c r="F5" s="265"/>
      <c r="G5" s="69" t="s">
        <v>188</v>
      </c>
      <c r="H5" s="69"/>
      <c r="I5" s="69"/>
      <c r="J5" s="72"/>
      <c r="K5" s="68"/>
      <c r="L5" s="71"/>
    </row>
    <row r="6" spans="1:12" x14ac:dyDescent="0.25">
      <c r="B6" s="139"/>
      <c r="C6" s="73"/>
      <c r="D6" s="73"/>
      <c r="E6" s="73"/>
      <c r="G6" s="146"/>
    </row>
    <row r="7" spans="1:12" s="140" customFormat="1" ht="25.5" customHeight="1" x14ac:dyDescent="0.25">
      <c r="B7" s="136"/>
      <c r="C7" s="136"/>
      <c r="D7" s="138" t="s">
        <v>70</v>
      </c>
      <c r="E7" s="266" t="s">
        <v>313</v>
      </c>
      <c r="F7" s="267"/>
      <c r="G7" s="69" t="s">
        <v>189</v>
      </c>
    </row>
    <row r="8" spans="1:12" x14ac:dyDescent="0.25">
      <c r="B8" s="139"/>
      <c r="C8" s="73"/>
      <c r="D8" s="73"/>
      <c r="E8" s="73"/>
      <c r="G8" s="146"/>
    </row>
    <row r="9" spans="1:12" s="70" customFormat="1" ht="16.5" customHeight="1" x14ac:dyDescent="0.25">
      <c r="A9" s="68"/>
      <c r="B9" s="137"/>
      <c r="D9" s="138" t="s">
        <v>73</v>
      </c>
      <c r="E9" s="265" t="s">
        <v>304</v>
      </c>
      <c r="F9" s="265"/>
      <c r="G9" s="69" t="s">
        <v>190</v>
      </c>
      <c r="H9" s="69"/>
      <c r="I9" s="69"/>
      <c r="J9" s="72"/>
      <c r="K9" s="68"/>
      <c r="L9" s="71"/>
    </row>
    <row r="10" spans="1:12" x14ac:dyDescent="0.25">
      <c r="B10" s="139"/>
      <c r="C10" s="73"/>
      <c r="D10" s="73"/>
      <c r="E10" s="73"/>
      <c r="G10" s="146"/>
    </row>
    <row r="11" spans="1:12" s="140" customFormat="1" ht="25.5" customHeight="1" x14ac:dyDescent="0.25">
      <c r="B11" s="136"/>
      <c r="C11" s="136"/>
      <c r="D11" s="138" t="s">
        <v>74</v>
      </c>
      <c r="E11" s="268" t="s">
        <v>300</v>
      </c>
      <c r="F11" s="268"/>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7" t="s">
        <v>195</v>
      </c>
    </row>
    <row r="15" spans="1:12" ht="31.5" customHeight="1" x14ac:dyDescent="0.25">
      <c r="B15" s="145" t="s">
        <v>196</v>
      </c>
      <c r="C15" s="161"/>
      <c r="D15" s="73"/>
      <c r="E15" s="73"/>
      <c r="F15" s="145" t="s">
        <v>197</v>
      </c>
      <c r="G15" s="163"/>
    </row>
    <row r="16" spans="1:12" ht="31.5" customHeight="1" x14ac:dyDescent="0.25">
      <c r="B16" s="145" t="s">
        <v>86</v>
      </c>
      <c r="C16" s="160"/>
      <c r="D16" s="73"/>
      <c r="E16" s="73"/>
      <c r="F16" s="145" t="s">
        <v>89</v>
      </c>
      <c r="G16" s="163"/>
    </row>
    <row r="17" spans="1:9" ht="31.5" customHeight="1" x14ac:dyDescent="0.25">
      <c r="B17" s="145" t="s">
        <v>87</v>
      </c>
      <c r="C17" s="160"/>
      <c r="D17" s="263" t="str">
        <f>+IF(C17&gt;C16,"Attenzione! Il numero indicato non può essere superiore al numero di amministratori","")</f>
        <v/>
      </c>
      <c r="E17" s="269"/>
      <c r="F17" s="171" t="s">
        <v>90</v>
      </c>
      <c r="G17" s="163"/>
    </row>
    <row r="18" spans="1:9" ht="31.5" customHeight="1" x14ac:dyDescent="0.25">
      <c r="B18" s="145" t="s">
        <v>88</v>
      </c>
      <c r="C18" s="160"/>
      <c r="D18" s="73"/>
      <c r="E18" s="73"/>
      <c r="F18" s="192"/>
      <c r="G18" s="193"/>
    </row>
    <row r="19" spans="1:9" ht="31.5" customHeight="1" x14ac:dyDescent="0.25">
      <c r="B19" s="145" t="s">
        <v>87</v>
      </c>
      <c r="C19" s="160"/>
      <c r="D19" s="263" t="str">
        <f>+IF(C19&gt;C18,"Attenzione! Il numero indicato non può essere superiore al numero di componenti dell'organo di controllo","")</f>
        <v/>
      </c>
      <c r="E19" s="264"/>
    </row>
    <row r="20" spans="1:9" ht="12.75" customHeight="1" x14ac:dyDescent="0.25">
      <c r="B20" s="135"/>
      <c r="C20" s="187" t="s">
        <v>195</v>
      </c>
      <c r="D20" s="123"/>
      <c r="E20" s="74"/>
      <c r="G20" s="187" t="s">
        <v>195</v>
      </c>
    </row>
    <row r="21" spans="1:9" ht="12.75" customHeight="1" x14ac:dyDescent="0.25">
      <c r="B21" s="262" t="s">
        <v>198</v>
      </c>
      <c r="C21" s="262"/>
      <c r="D21" s="123"/>
      <c r="E21" s="74"/>
      <c r="F21" s="262" t="s">
        <v>92</v>
      </c>
      <c r="G21" s="262"/>
    </row>
    <row r="22" spans="1:9" x14ac:dyDescent="0.25">
      <c r="B22" s="145">
        <v>2015</v>
      </c>
      <c r="C22" s="168"/>
      <c r="D22" s="73"/>
      <c r="E22" s="73"/>
      <c r="F22" s="145">
        <v>2015</v>
      </c>
      <c r="G22" s="163"/>
    </row>
    <row r="23" spans="1:9" x14ac:dyDescent="0.25">
      <c r="B23" s="145">
        <v>2014</v>
      </c>
      <c r="C23" s="168"/>
      <c r="D23" s="73"/>
      <c r="E23" s="73"/>
      <c r="F23" s="145">
        <v>2014</v>
      </c>
      <c r="G23" s="163"/>
    </row>
    <row r="24" spans="1:9" x14ac:dyDescent="0.25">
      <c r="B24" s="145">
        <v>2013</v>
      </c>
      <c r="C24" s="168"/>
      <c r="D24" s="165"/>
      <c r="E24" s="166"/>
      <c r="F24" s="145">
        <v>2013</v>
      </c>
      <c r="G24" s="163"/>
    </row>
    <row r="25" spans="1:9" x14ac:dyDescent="0.25">
      <c r="B25" s="145">
        <v>2012</v>
      </c>
      <c r="C25" s="168"/>
      <c r="D25" s="73"/>
      <c r="E25" s="73"/>
      <c r="F25" s="145" t="s">
        <v>93</v>
      </c>
      <c r="G25" s="164" t="e">
        <f>AVERAGE(G22:G24)</f>
        <v>#DIV/0!</v>
      </c>
    </row>
    <row r="26" spans="1:9" x14ac:dyDescent="0.25">
      <c r="B26" s="145">
        <v>2011</v>
      </c>
      <c r="C26" s="168"/>
      <c r="D26" s="165"/>
      <c r="E26" s="167"/>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1"/>
    </row>
    <row r="31" spans="1:9" ht="12" customHeight="1" x14ac:dyDescent="0.25">
      <c r="B31" s="141"/>
      <c r="C31" s="74"/>
      <c r="D31" s="74"/>
      <c r="E31" s="74"/>
    </row>
    <row r="32" spans="1:9" ht="24" customHeight="1" x14ac:dyDescent="0.25">
      <c r="A32" s="144" t="s">
        <v>76</v>
      </c>
      <c r="B32" s="33" t="s">
        <v>98</v>
      </c>
      <c r="C32" s="33"/>
      <c r="D32" s="33"/>
      <c r="E32" s="33"/>
      <c r="F32" s="33"/>
      <c r="G32" s="33"/>
      <c r="I32" s="181"/>
    </row>
    <row r="33" spans="1:15" ht="12" customHeight="1" x14ac:dyDescent="0.25">
      <c r="B33" s="141"/>
      <c r="C33" s="74"/>
      <c r="D33" s="74"/>
      <c r="E33" s="74"/>
    </row>
    <row r="34" spans="1:15" ht="24" customHeight="1" x14ac:dyDescent="0.25">
      <c r="A34" s="144" t="s">
        <v>76</v>
      </c>
      <c r="B34" s="251" t="s">
        <v>194</v>
      </c>
      <c r="C34" s="251"/>
      <c r="D34" s="251"/>
      <c r="E34" s="251"/>
      <c r="F34" s="251"/>
      <c r="G34" s="251"/>
      <c r="I34" s="181"/>
    </row>
    <row r="35" spans="1:15" ht="12.75" customHeight="1" x14ac:dyDescent="0.25">
      <c r="B35" s="141"/>
      <c r="C35" s="74"/>
      <c r="D35" s="74"/>
      <c r="E35" s="74"/>
      <c r="O35" s="169"/>
    </row>
    <row r="36" spans="1:15" s="140" customFormat="1" x14ac:dyDescent="0.25">
      <c r="B36" s="162" t="s">
        <v>193</v>
      </c>
      <c r="C36" s="162"/>
      <c r="D36" s="162"/>
      <c r="E36" s="162"/>
    </row>
    <row r="37" spans="1:15" ht="104.25" customHeight="1" x14ac:dyDescent="0.25">
      <c r="B37" s="261"/>
      <c r="C37" s="261"/>
      <c r="D37" s="261"/>
      <c r="E37" s="261"/>
      <c r="F37" s="261"/>
      <c r="G37" s="261"/>
      <c r="H37" s="43"/>
    </row>
    <row r="38" spans="1:15" x14ac:dyDescent="0.25">
      <c r="B38" s="141"/>
      <c r="C38" s="74"/>
      <c r="D38" s="74"/>
      <c r="E38" s="74"/>
    </row>
    <row r="39" spans="1:15" ht="24" customHeight="1" x14ac:dyDescent="0.25">
      <c r="A39" s="144" t="s">
        <v>76</v>
      </c>
      <c r="B39" s="188" t="s">
        <v>283</v>
      </c>
      <c r="C39" s="188"/>
      <c r="D39" s="188"/>
      <c r="E39" s="188"/>
      <c r="F39" s="188"/>
      <c r="G39" s="188"/>
      <c r="I39" s="181"/>
    </row>
    <row r="40" spans="1:15" ht="12" customHeight="1" x14ac:dyDescent="0.25">
      <c r="B40" s="135"/>
      <c r="C40" s="74"/>
      <c r="D40" s="74"/>
      <c r="E40" s="74"/>
    </row>
    <row r="41" spans="1:15" ht="24" customHeight="1" x14ac:dyDescent="0.25">
      <c r="A41" s="144" t="s">
        <v>76</v>
      </c>
      <c r="B41" s="251" t="s">
        <v>99</v>
      </c>
      <c r="C41" s="251"/>
      <c r="D41" s="251"/>
      <c r="E41" s="251"/>
      <c r="F41" s="251"/>
      <c r="G41" s="251"/>
      <c r="I41" s="181"/>
    </row>
    <row r="42" spans="1:15" ht="12" customHeight="1" x14ac:dyDescent="0.25">
      <c r="B42" s="135"/>
      <c r="C42" s="74"/>
      <c r="D42" s="74"/>
      <c r="E42" s="74"/>
    </row>
    <row r="43" spans="1:15" ht="24" customHeight="1" x14ac:dyDescent="0.25">
      <c r="A43" s="144" t="s">
        <v>76</v>
      </c>
      <c r="B43" s="33" t="s">
        <v>97</v>
      </c>
      <c r="C43" s="33"/>
      <c r="D43" s="33"/>
      <c r="E43" s="33"/>
      <c r="F43" s="33"/>
      <c r="G43" s="33"/>
      <c r="I43" s="181"/>
    </row>
    <row r="44" spans="1:15" ht="12" customHeight="1" x14ac:dyDescent="0.25">
      <c r="B44" s="135"/>
      <c r="C44" s="74"/>
      <c r="D44" s="74"/>
      <c r="E44" s="74"/>
    </row>
    <row r="45" spans="1:15" ht="24" customHeight="1" x14ac:dyDescent="0.25">
      <c r="A45" s="144" t="s">
        <v>76</v>
      </c>
      <c r="B45" s="33" t="s">
        <v>96</v>
      </c>
      <c r="C45" s="33"/>
      <c r="D45" s="33"/>
      <c r="E45" s="33"/>
      <c r="F45" s="33"/>
      <c r="G45" s="33"/>
      <c r="I45" s="181"/>
    </row>
    <row r="46" spans="1:15" x14ac:dyDescent="0.25">
      <c r="B46" s="141"/>
      <c r="C46" s="74"/>
      <c r="D46" s="74"/>
      <c r="E46" s="74"/>
    </row>
    <row r="47" spans="1:15" s="140" customFormat="1" x14ac:dyDescent="0.25">
      <c r="B47" s="162" t="s">
        <v>112</v>
      </c>
      <c r="C47" s="162"/>
      <c r="D47" s="162"/>
      <c r="E47" s="162"/>
    </row>
    <row r="48" spans="1:15" ht="104.25" customHeight="1" x14ac:dyDescent="0.25">
      <c r="B48" s="261"/>
      <c r="C48" s="261"/>
      <c r="D48" s="261"/>
      <c r="E48" s="261"/>
      <c r="F48" s="261"/>
      <c r="G48" s="261"/>
      <c r="H48" s="43"/>
    </row>
    <row r="49" spans="2:14" ht="9.9499999999999993" customHeight="1" x14ac:dyDescent="0.25">
      <c r="B49" s="141"/>
      <c r="C49" s="74"/>
      <c r="D49" s="74"/>
      <c r="E49" s="74"/>
    </row>
    <row r="50" spans="2:14" s="140" customFormat="1" x14ac:dyDescent="0.25">
      <c r="B50" s="162" t="s">
        <v>100</v>
      </c>
      <c r="C50" s="162"/>
      <c r="D50" s="162"/>
      <c r="E50" s="162"/>
    </row>
    <row r="51" spans="2:14" ht="81.75" customHeight="1" x14ac:dyDescent="0.25">
      <c r="B51" s="261" t="s">
        <v>305</v>
      </c>
      <c r="C51" s="261"/>
      <c r="D51" s="261"/>
      <c r="E51" s="261"/>
      <c r="F51" s="261"/>
      <c r="G51" s="261"/>
      <c r="H51" s="43"/>
    </row>
    <row r="52" spans="2:14" ht="12" customHeight="1" x14ac:dyDescent="0.25">
      <c r="B52" s="141"/>
      <c r="C52" s="74"/>
      <c r="D52" s="74"/>
      <c r="E52" s="74"/>
    </row>
    <row r="53" spans="2:14" x14ac:dyDescent="0.25">
      <c r="B53" s="195" t="s">
        <v>205</v>
      </c>
      <c r="C53" s="146"/>
    </row>
    <row r="54" spans="2:14" x14ac:dyDescent="0.25">
      <c r="B54" s="195" t="s">
        <v>206</v>
      </c>
      <c r="C54" s="146"/>
    </row>
    <row r="55" spans="2:14" x14ac:dyDescent="0.25">
      <c r="B55" s="195" t="s">
        <v>207</v>
      </c>
      <c r="C55" s="146"/>
    </row>
    <row r="56" spans="2:14" x14ac:dyDescent="0.25">
      <c r="B56" s="196" t="s">
        <v>204</v>
      </c>
      <c r="C56" s="146"/>
    </row>
    <row r="57" spans="2:14" x14ac:dyDescent="0.25">
      <c r="B57" s="195" t="s">
        <v>214</v>
      </c>
      <c r="C57" s="146"/>
    </row>
    <row r="58" spans="2:14" x14ac:dyDescent="0.25">
      <c r="B58" s="195" t="s">
        <v>201</v>
      </c>
    </row>
    <row r="59" spans="2:14" ht="14.25" x14ac:dyDescent="0.25">
      <c r="B59" s="195" t="s">
        <v>202</v>
      </c>
      <c r="N59" s="142"/>
    </row>
    <row r="60" spans="2:14" ht="14.25" x14ac:dyDescent="0.25">
      <c r="B60" s="195" t="s">
        <v>203</v>
      </c>
      <c r="N60" s="142"/>
    </row>
    <row r="61" spans="2:14" ht="14.25" x14ac:dyDescent="0.25">
      <c r="N61" s="142"/>
    </row>
    <row r="69" spans="2:2" x14ac:dyDescent="0.25">
      <c r="B69" s="44"/>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13" zoomScaleNormal="100" zoomScaleSheetLayoutView="100" workbookViewId="0">
      <selection activeCell="B48" sqref="B48:G48"/>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278</v>
      </c>
      <c r="C4" s="73"/>
      <c r="D4" s="73"/>
      <c r="E4" s="73"/>
    </row>
    <row r="5" spans="1:12" s="70" customFormat="1" ht="16.5" customHeight="1" x14ac:dyDescent="0.25">
      <c r="A5" s="68"/>
      <c r="B5" s="137"/>
      <c r="D5" s="138" t="s">
        <v>69</v>
      </c>
      <c r="E5" s="265">
        <v>3</v>
      </c>
      <c r="F5" s="265"/>
      <c r="G5" s="69" t="s">
        <v>188</v>
      </c>
      <c r="H5" s="69"/>
      <c r="I5" s="69"/>
      <c r="J5" s="72"/>
      <c r="K5" s="68"/>
      <c r="L5" s="71"/>
    </row>
    <row r="6" spans="1:12" x14ac:dyDescent="0.25">
      <c r="B6" s="139"/>
      <c r="C6" s="73"/>
      <c r="D6" s="73"/>
      <c r="E6" s="73"/>
      <c r="G6" s="146"/>
    </row>
    <row r="7" spans="1:12" s="140" customFormat="1" ht="25.5" customHeight="1" x14ac:dyDescent="0.25">
      <c r="B7" s="216"/>
      <c r="C7" s="216"/>
      <c r="D7" s="138" t="s">
        <v>70</v>
      </c>
      <c r="E7" s="266" t="s">
        <v>302</v>
      </c>
      <c r="F7" s="267"/>
      <c r="G7" s="69" t="s">
        <v>189</v>
      </c>
    </row>
    <row r="8" spans="1:12" x14ac:dyDescent="0.25">
      <c r="B8" s="139"/>
      <c r="C8" s="73"/>
      <c r="D8" s="73"/>
      <c r="E8" s="73"/>
      <c r="G8" s="146"/>
    </row>
    <row r="9" spans="1:12" s="70" customFormat="1" ht="16.5" customHeight="1" x14ac:dyDescent="0.25">
      <c r="A9" s="68"/>
      <c r="B9" s="137"/>
      <c r="D9" s="138" t="s">
        <v>73</v>
      </c>
      <c r="E9" s="265" t="s">
        <v>306</v>
      </c>
      <c r="F9" s="265"/>
      <c r="G9" s="69" t="s">
        <v>190</v>
      </c>
      <c r="H9" s="69"/>
      <c r="I9" s="69"/>
      <c r="J9" s="72"/>
      <c r="K9" s="68"/>
      <c r="L9" s="71"/>
    </row>
    <row r="10" spans="1:12" x14ac:dyDescent="0.25">
      <c r="B10" s="139"/>
      <c r="C10" s="73"/>
      <c r="D10" s="73"/>
      <c r="E10" s="73"/>
      <c r="G10" s="146"/>
    </row>
    <row r="11" spans="1:12" s="140" customFormat="1" ht="25.5" customHeight="1" x14ac:dyDescent="0.25">
      <c r="B11" s="216"/>
      <c r="C11" s="216"/>
      <c r="D11" s="138" t="s">
        <v>74</v>
      </c>
      <c r="E11" s="268" t="s">
        <v>303</v>
      </c>
      <c r="F11" s="268"/>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7" t="s">
        <v>195</v>
      </c>
    </row>
    <row r="15" spans="1:12" ht="31.5" customHeight="1" x14ac:dyDescent="0.25">
      <c r="B15" s="171" t="s">
        <v>196</v>
      </c>
      <c r="C15" s="161">
        <v>4</v>
      </c>
      <c r="D15" s="73"/>
      <c r="E15" s="73"/>
      <c r="F15" s="171" t="s">
        <v>197</v>
      </c>
      <c r="G15" s="163">
        <v>139801</v>
      </c>
    </row>
    <row r="16" spans="1:12" ht="31.5" customHeight="1" x14ac:dyDescent="0.25">
      <c r="B16" s="171" t="s">
        <v>86</v>
      </c>
      <c r="C16" s="160">
        <v>7</v>
      </c>
      <c r="D16" s="73"/>
      <c r="E16" s="73"/>
      <c r="F16" s="171" t="s">
        <v>89</v>
      </c>
      <c r="G16" s="163">
        <v>0</v>
      </c>
    </row>
    <row r="17" spans="1:9" ht="31.5" customHeight="1" x14ac:dyDescent="0.25">
      <c r="B17" s="171" t="s">
        <v>87</v>
      </c>
      <c r="C17" s="160"/>
      <c r="D17" s="263" t="str">
        <f>+IF(C17&gt;C16,"Attenzione! Il numero indicato non può essere superiore al numero di amministratori","")</f>
        <v/>
      </c>
      <c r="E17" s="269"/>
      <c r="F17" s="171" t="s">
        <v>90</v>
      </c>
      <c r="G17" s="163">
        <v>0</v>
      </c>
    </row>
    <row r="18" spans="1:9" ht="31.5" customHeight="1" x14ac:dyDescent="0.25">
      <c r="B18" s="171" t="s">
        <v>88</v>
      </c>
      <c r="C18" s="160">
        <v>0</v>
      </c>
      <c r="D18" s="73"/>
      <c r="E18" s="73"/>
      <c r="F18" s="192"/>
      <c r="G18" s="193"/>
    </row>
    <row r="19" spans="1:9" ht="31.5" customHeight="1" x14ac:dyDescent="0.25">
      <c r="B19" s="171" t="s">
        <v>87</v>
      </c>
      <c r="C19" s="160">
        <v>0</v>
      </c>
      <c r="D19" s="263" t="str">
        <f>+IF(C19&gt;C18,"Attenzione! Il numero indicato non può essere superiore al numero di componenti dell'organo di controllo","")</f>
        <v/>
      </c>
      <c r="E19" s="264"/>
    </row>
    <row r="20" spans="1:9" ht="12.75" customHeight="1" x14ac:dyDescent="0.25">
      <c r="B20" s="135"/>
      <c r="C20" s="187" t="s">
        <v>195</v>
      </c>
      <c r="D20" s="123"/>
      <c r="E20" s="74"/>
      <c r="G20" s="187" t="s">
        <v>195</v>
      </c>
    </row>
    <row r="21" spans="1:9" ht="12.75" customHeight="1" x14ac:dyDescent="0.25">
      <c r="B21" s="262" t="s">
        <v>198</v>
      </c>
      <c r="C21" s="262"/>
      <c r="D21" s="123"/>
      <c r="E21" s="74"/>
      <c r="F21" s="262" t="s">
        <v>92</v>
      </c>
      <c r="G21" s="262"/>
    </row>
    <row r="22" spans="1:9" x14ac:dyDescent="0.25">
      <c r="B22" s="171">
        <v>2015</v>
      </c>
      <c r="C22" s="168">
        <v>2146</v>
      </c>
      <c r="D22" s="73"/>
      <c r="E22" s="73"/>
      <c r="F22" s="171">
        <v>2015</v>
      </c>
      <c r="G22" s="163">
        <v>0</v>
      </c>
    </row>
    <row r="23" spans="1:9" x14ac:dyDescent="0.25">
      <c r="B23" s="171">
        <v>2014</v>
      </c>
      <c r="C23" s="168">
        <v>6154</v>
      </c>
      <c r="D23" s="73"/>
      <c r="E23" s="73"/>
      <c r="F23" s="171">
        <v>2014</v>
      </c>
      <c r="G23" s="163">
        <v>0</v>
      </c>
    </row>
    <row r="24" spans="1:9" x14ac:dyDescent="0.25">
      <c r="B24" s="171">
        <v>2013</v>
      </c>
      <c r="C24" s="168">
        <v>332</v>
      </c>
      <c r="D24" s="165"/>
      <c r="E24" s="166"/>
      <c r="F24" s="171">
        <v>2013</v>
      </c>
      <c r="G24" s="163">
        <v>0</v>
      </c>
    </row>
    <row r="25" spans="1:9" x14ac:dyDescent="0.25">
      <c r="B25" s="171">
        <v>2012</v>
      </c>
      <c r="C25" s="168">
        <v>3099</v>
      </c>
      <c r="D25" s="73"/>
      <c r="E25" s="73"/>
      <c r="F25" s="171" t="s">
        <v>93</v>
      </c>
      <c r="G25" s="164">
        <f>AVERAGE(G22:G24)</f>
        <v>0</v>
      </c>
    </row>
    <row r="26" spans="1:9" x14ac:dyDescent="0.25">
      <c r="B26" s="171">
        <v>2011</v>
      </c>
      <c r="C26" s="168">
        <v>2879</v>
      </c>
      <c r="D26" s="165"/>
      <c r="E26" s="167"/>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1"/>
    </row>
    <row r="31" spans="1:9" ht="12" customHeight="1" x14ac:dyDescent="0.25">
      <c r="B31" s="141"/>
      <c r="C31" s="74"/>
      <c r="D31" s="74"/>
      <c r="E31" s="74"/>
    </row>
    <row r="32" spans="1:9" ht="24" customHeight="1" x14ac:dyDescent="0.25">
      <c r="A32" s="144" t="s">
        <v>76</v>
      </c>
      <c r="B32" s="33" t="s">
        <v>98</v>
      </c>
      <c r="C32" s="33"/>
      <c r="D32" s="33"/>
      <c r="E32" s="33"/>
      <c r="F32" s="33"/>
      <c r="G32" s="33"/>
      <c r="I32" s="181"/>
    </row>
    <row r="33" spans="1:15" ht="12" customHeight="1" x14ac:dyDescent="0.25">
      <c r="B33" s="141"/>
      <c r="C33" s="74"/>
      <c r="D33" s="74"/>
      <c r="E33" s="74"/>
    </row>
    <row r="34" spans="1:15" ht="24" customHeight="1" x14ac:dyDescent="0.25">
      <c r="A34" s="144" t="s">
        <v>76</v>
      </c>
      <c r="B34" s="251" t="s">
        <v>194</v>
      </c>
      <c r="C34" s="251"/>
      <c r="D34" s="251"/>
      <c r="E34" s="251"/>
      <c r="F34" s="251"/>
      <c r="G34" s="251"/>
      <c r="I34" s="181"/>
    </row>
    <row r="35" spans="1:15" ht="12.75" customHeight="1" x14ac:dyDescent="0.25">
      <c r="B35" s="141"/>
      <c r="C35" s="74"/>
      <c r="D35" s="74"/>
      <c r="E35" s="74"/>
      <c r="O35" s="169"/>
    </row>
    <row r="36" spans="1:15" s="140" customFormat="1" x14ac:dyDescent="0.25">
      <c r="B36" s="162" t="s">
        <v>193</v>
      </c>
      <c r="C36" s="162"/>
      <c r="D36" s="162"/>
      <c r="E36" s="162"/>
    </row>
    <row r="37" spans="1:15" ht="104.25" customHeight="1" x14ac:dyDescent="0.25">
      <c r="B37" s="261"/>
      <c r="C37" s="261"/>
      <c r="D37" s="261"/>
      <c r="E37" s="261"/>
      <c r="F37" s="261"/>
      <c r="G37" s="261"/>
      <c r="H37" s="43"/>
    </row>
    <row r="38" spans="1:15" x14ac:dyDescent="0.25">
      <c r="B38" s="141"/>
      <c r="C38" s="74"/>
      <c r="D38" s="74"/>
      <c r="E38" s="74"/>
    </row>
    <row r="39" spans="1:15" ht="24" customHeight="1" x14ac:dyDescent="0.25">
      <c r="A39" s="144" t="s">
        <v>76</v>
      </c>
      <c r="B39" s="188" t="s">
        <v>283</v>
      </c>
      <c r="C39" s="188"/>
      <c r="D39" s="188"/>
      <c r="E39" s="188"/>
      <c r="F39" s="188"/>
      <c r="G39" s="188"/>
      <c r="I39" s="181"/>
    </row>
    <row r="40" spans="1:15" ht="12" customHeight="1" x14ac:dyDescent="0.25">
      <c r="B40" s="135"/>
      <c r="C40" s="74"/>
      <c r="D40" s="74"/>
      <c r="E40" s="74"/>
    </row>
    <row r="41" spans="1:15" ht="24" customHeight="1" x14ac:dyDescent="0.25">
      <c r="A41" s="144" t="s">
        <v>76</v>
      </c>
      <c r="B41" s="251" t="s">
        <v>99</v>
      </c>
      <c r="C41" s="251"/>
      <c r="D41" s="251"/>
      <c r="E41" s="251"/>
      <c r="F41" s="251"/>
      <c r="G41" s="251"/>
      <c r="I41" s="181"/>
    </row>
    <row r="42" spans="1:15" ht="12" customHeight="1" x14ac:dyDescent="0.25">
      <c r="B42" s="135"/>
      <c r="C42" s="74"/>
      <c r="D42" s="74"/>
      <c r="E42" s="74"/>
    </row>
    <row r="43" spans="1:15" ht="24" customHeight="1" x14ac:dyDescent="0.25">
      <c r="A43" s="144" t="s">
        <v>76</v>
      </c>
      <c r="B43" s="33" t="s">
        <v>97</v>
      </c>
      <c r="C43" s="33"/>
      <c r="D43" s="33"/>
      <c r="E43" s="33"/>
      <c r="F43" s="33"/>
      <c r="G43" s="33"/>
      <c r="I43" s="181"/>
    </row>
    <row r="44" spans="1:15" ht="12" customHeight="1" x14ac:dyDescent="0.25">
      <c r="B44" s="135"/>
      <c r="C44" s="74"/>
      <c r="D44" s="74"/>
      <c r="E44" s="74"/>
    </row>
    <row r="45" spans="1:15" ht="24" customHeight="1" x14ac:dyDescent="0.25">
      <c r="A45" s="144" t="s">
        <v>76</v>
      </c>
      <c r="B45" s="33" t="s">
        <v>96</v>
      </c>
      <c r="C45" s="33"/>
      <c r="D45" s="33"/>
      <c r="E45" s="33"/>
      <c r="F45" s="33"/>
      <c r="G45" s="33"/>
      <c r="I45" s="181"/>
    </row>
    <row r="46" spans="1:15" x14ac:dyDescent="0.25">
      <c r="B46" s="141"/>
      <c r="C46" s="74"/>
      <c r="D46" s="74"/>
      <c r="E46" s="74"/>
    </row>
    <row r="47" spans="1:15" s="140" customFormat="1" x14ac:dyDescent="0.25">
      <c r="B47" s="162" t="s">
        <v>112</v>
      </c>
      <c r="C47" s="162"/>
      <c r="D47" s="162"/>
      <c r="E47" s="162"/>
    </row>
    <row r="48" spans="1:15" ht="104.25" customHeight="1" x14ac:dyDescent="0.25">
      <c r="B48" s="261"/>
      <c r="C48" s="261"/>
      <c r="D48" s="261"/>
      <c r="E48" s="261"/>
      <c r="F48" s="261"/>
      <c r="G48" s="261"/>
      <c r="H48" s="43"/>
    </row>
    <row r="49" spans="2:14" ht="9.9499999999999993" customHeight="1" x14ac:dyDescent="0.25">
      <c r="B49" s="141"/>
      <c r="C49" s="74"/>
      <c r="D49" s="74"/>
      <c r="E49" s="74"/>
    </row>
    <row r="50" spans="2:14" s="140" customFormat="1" x14ac:dyDescent="0.25">
      <c r="B50" s="162" t="s">
        <v>100</v>
      </c>
      <c r="C50" s="162"/>
      <c r="D50" s="162"/>
      <c r="E50" s="162"/>
    </row>
    <row r="51" spans="2:14" ht="81.75" customHeight="1" x14ac:dyDescent="0.25">
      <c r="B51" s="261"/>
      <c r="C51" s="261"/>
      <c r="D51" s="261"/>
      <c r="E51" s="261"/>
      <c r="F51" s="261"/>
      <c r="G51" s="261"/>
      <c r="H51" s="43"/>
    </row>
    <row r="52" spans="2:14" ht="12" customHeight="1" x14ac:dyDescent="0.25">
      <c r="B52" s="141"/>
      <c r="C52" s="74"/>
      <c r="D52" s="74"/>
      <c r="E52" s="74"/>
    </row>
    <row r="53" spans="2:14" x14ac:dyDescent="0.25">
      <c r="B53" s="195" t="s">
        <v>205</v>
      </c>
      <c r="C53" s="146"/>
    </row>
    <row r="54" spans="2:14" x14ac:dyDescent="0.25">
      <c r="B54" s="195" t="s">
        <v>206</v>
      </c>
      <c r="C54" s="146"/>
    </row>
    <row r="55" spans="2:14" x14ac:dyDescent="0.25">
      <c r="B55" s="195" t="s">
        <v>207</v>
      </c>
      <c r="C55" s="146"/>
    </row>
    <row r="56" spans="2:14" x14ac:dyDescent="0.25">
      <c r="B56" s="196" t="s">
        <v>204</v>
      </c>
      <c r="C56" s="146"/>
    </row>
    <row r="57" spans="2:14" x14ac:dyDescent="0.25">
      <c r="B57" s="195" t="s">
        <v>214</v>
      </c>
      <c r="C57" s="146"/>
    </row>
    <row r="58" spans="2:14" x14ac:dyDescent="0.25">
      <c r="B58" s="195" t="s">
        <v>201</v>
      </c>
    </row>
    <row r="59" spans="2:14" ht="14.25" x14ac:dyDescent="0.25">
      <c r="B59" s="195" t="s">
        <v>202</v>
      </c>
      <c r="N59" s="142"/>
    </row>
    <row r="60" spans="2:14" ht="14.25" x14ac:dyDescent="0.25">
      <c r="B60" s="195" t="s">
        <v>203</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zoomScaleNormal="100" zoomScaleSheetLayoutView="100" workbookViewId="0">
      <selection activeCell="H28" sqref="H28"/>
    </sheetView>
  </sheetViews>
  <sheetFormatPr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114</v>
      </c>
      <c r="I1" s="128"/>
      <c r="J1" s="128"/>
      <c r="K1" s="128"/>
    </row>
    <row r="2" spans="1:12" s="118" customFormat="1" ht="20.100000000000001" customHeight="1" x14ac:dyDescent="0.2">
      <c r="B2" s="135" t="s">
        <v>284</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6" t="s">
        <v>47</v>
      </c>
      <c r="C4" s="186" t="s">
        <v>49</v>
      </c>
      <c r="D4" s="186" t="s">
        <v>148</v>
      </c>
      <c r="E4" s="186" t="s">
        <v>50</v>
      </c>
      <c r="F4" s="186" t="s">
        <v>53</v>
      </c>
      <c r="G4" s="186" t="s">
        <v>149</v>
      </c>
      <c r="I4" s="128"/>
      <c r="J4" s="128"/>
      <c r="K4" s="128"/>
    </row>
    <row r="5" spans="1:12" s="118" customFormat="1" ht="18" customHeight="1" x14ac:dyDescent="0.25">
      <c r="B5" s="185" t="s">
        <v>159</v>
      </c>
      <c r="C5" s="185" t="s">
        <v>160</v>
      </c>
      <c r="D5" s="185" t="s">
        <v>161</v>
      </c>
      <c r="E5" s="185" t="s">
        <v>162</v>
      </c>
      <c r="F5" s="185" t="s">
        <v>163</v>
      </c>
      <c r="G5" s="185" t="s">
        <v>164</v>
      </c>
      <c r="I5" s="128"/>
      <c r="J5" s="128"/>
      <c r="K5" s="128"/>
    </row>
    <row r="6" spans="1:12" s="118" customFormat="1" ht="48" customHeight="1" x14ac:dyDescent="0.25">
      <c r="B6" s="109">
        <v>1</v>
      </c>
      <c r="C6" s="116" t="s">
        <v>298</v>
      </c>
      <c r="D6" s="212" t="s">
        <v>304</v>
      </c>
      <c r="E6" s="115" t="s">
        <v>299</v>
      </c>
      <c r="F6" s="213">
        <v>8.0000000000000007E-5</v>
      </c>
      <c r="G6" s="214" t="s">
        <v>309</v>
      </c>
      <c r="I6" s="128"/>
      <c r="J6" s="128"/>
      <c r="K6" s="128"/>
    </row>
    <row r="7" spans="1:12" s="118" customFormat="1" ht="48" customHeight="1" x14ac:dyDescent="0.25">
      <c r="B7" s="109">
        <v>2</v>
      </c>
      <c r="C7" s="116" t="s">
        <v>313</v>
      </c>
      <c r="D7" s="194" t="s">
        <v>304</v>
      </c>
      <c r="E7" s="115" t="s">
        <v>300</v>
      </c>
      <c r="F7" s="112">
        <v>1.0669999999999999E-5</v>
      </c>
      <c r="G7" s="115" t="s">
        <v>310</v>
      </c>
      <c r="I7" s="128"/>
      <c r="J7" s="128"/>
      <c r="K7" s="128"/>
    </row>
    <row r="8" spans="1:12" s="118" customFormat="1" ht="48" customHeight="1" x14ac:dyDescent="0.25">
      <c r="B8" s="109">
        <v>3</v>
      </c>
      <c r="C8" s="116" t="s">
        <v>302</v>
      </c>
      <c r="D8" s="194" t="s">
        <v>306</v>
      </c>
      <c r="E8" s="115" t="s">
        <v>303</v>
      </c>
      <c r="F8" s="112">
        <v>1.86</v>
      </c>
      <c r="G8" s="115" t="s">
        <v>311</v>
      </c>
      <c r="I8" s="128"/>
      <c r="J8" s="128"/>
      <c r="K8" s="128"/>
    </row>
    <row r="9" spans="1:12" s="118" customFormat="1" ht="48" customHeight="1" x14ac:dyDescent="0.25">
      <c r="B9" s="113"/>
      <c r="C9" s="116"/>
      <c r="D9" s="194"/>
      <c r="E9" s="208"/>
      <c r="F9" s="112"/>
      <c r="G9" s="115"/>
      <c r="I9" s="128"/>
      <c r="J9" s="128"/>
      <c r="K9" s="128"/>
    </row>
    <row r="10" spans="1:12" s="118" customFormat="1" ht="48" customHeight="1" x14ac:dyDescent="0.25">
      <c r="B10" s="113"/>
      <c r="C10" s="116"/>
      <c r="D10" s="194"/>
      <c r="E10" s="208"/>
      <c r="F10" s="112"/>
      <c r="G10" s="115"/>
      <c r="I10" s="128"/>
      <c r="J10" s="128"/>
      <c r="K10" s="128"/>
    </row>
    <row r="11" spans="1:12" s="118" customFormat="1" ht="5.25" customHeight="1" x14ac:dyDescent="0.25">
      <c r="B11" s="183"/>
      <c r="I11" s="128"/>
      <c r="J11" s="128"/>
      <c r="K11" s="128"/>
    </row>
    <row r="12" spans="1:12" s="118" customFormat="1" ht="14.1" customHeight="1" x14ac:dyDescent="0.25">
      <c r="A12" s="183"/>
      <c r="B12" s="197" t="s">
        <v>209</v>
      </c>
      <c r="C12" s="197"/>
      <c r="D12" s="183"/>
      <c r="E12" s="183"/>
      <c r="F12" s="183"/>
      <c r="G12" s="183"/>
      <c r="H12" s="183"/>
      <c r="I12" s="183"/>
      <c r="J12" s="183"/>
      <c r="K12" s="183"/>
      <c r="L12" s="183"/>
    </row>
    <row r="13" spans="1:12" s="118" customFormat="1" ht="14.1" customHeight="1" x14ac:dyDescent="0.25">
      <c r="A13" s="183"/>
      <c r="B13" s="197" t="s">
        <v>210</v>
      </c>
      <c r="C13" s="197"/>
      <c r="D13" s="183"/>
      <c r="E13" s="183"/>
      <c r="F13" s="183"/>
      <c r="G13" s="183"/>
      <c r="H13" s="183"/>
      <c r="I13" s="183"/>
      <c r="J13" s="183"/>
      <c r="K13" s="183"/>
      <c r="L13" s="183"/>
    </row>
    <row r="14" spans="1:12" s="118" customFormat="1" ht="14.1" customHeight="1" x14ac:dyDescent="0.25">
      <c r="A14" s="183"/>
      <c r="B14" s="197" t="s">
        <v>285</v>
      </c>
      <c r="C14" s="197"/>
      <c r="D14" s="183"/>
      <c r="E14" s="183"/>
      <c r="F14" s="123"/>
      <c r="G14" s="183"/>
      <c r="H14" s="183"/>
      <c r="I14" s="183"/>
      <c r="J14" s="183"/>
      <c r="K14" s="183"/>
      <c r="L14" s="183"/>
    </row>
    <row r="15" spans="1:12" s="118" customFormat="1" ht="14.1" customHeight="1" x14ac:dyDescent="0.25">
      <c r="A15" s="183"/>
      <c r="B15" s="270" t="s">
        <v>286</v>
      </c>
      <c r="C15" s="270"/>
      <c r="D15" s="270"/>
      <c r="E15" s="270"/>
      <c r="F15" s="183"/>
      <c r="G15" s="183"/>
      <c r="H15" s="183"/>
      <c r="I15" s="183"/>
      <c r="J15" s="183"/>
      <c r="K15" s="183"/>
      <c r="L15" s="183"/>
    </row>
    <row r="16" spans="1:12" s="118" customFormat="1" ht="14.1" customHeight="1" x14ac:dyDescent="0.25">
      <c r="A16" s="183"/>
      <c r="B16" s="197" t="s">
        <v>213</v>
      </c>
      <c r="C16" s="197"/>
      <c r="D16" s="183"/>
      <c r="E16" s="183"/>
      <c r="F16" s="183"/>
      <c r="G16" s="183"/>
      <c r="H16" s="183"/>
      <c r="I16" s="183"/>
      <c r="J16" s="183"/>
      <c r="K16" s="183"/>
      <c r="L16" s="183"/>
    </row>
    <row r="17" spans="1:12" s="118" customFormat="1" ht="14.1" customHeight="1" x14ac:dyDescent="0.25">
      <c r="A17" s="183"/>
      <c r="B17" s="197" t="s">
        <v>199</v>
      </c>
      <c r="C17" s="197"/>
      <c r="D17" s="183"/>
      <c r="E17" s="183"/>
      <c r="F17" s="183"/>
      <c r="G17" s="183"/>
      <c r="H17" s="183"/>
      <c r="I17" s="183"/>
      <c r="J17" s="183"/>
      <c r="K17" s="183"/>
      <c r="L17" s="183"/>
    </row>
    <row r="18" spans="1:12" s="118" customFormat="1" ht="14.1" customHeight="1" x14ac:dyDescent="0.25">
      <c r="A18" s="183"/>
      <c r="B18" s="197" t="s">
        <v>200</v>
      </c>
      <c r="C18" s="197"/>
      <c r="D18" s="183"/>
      <c r="E18" s="183"/>
      <c r="F18" s="183"/>
      <c r="G18" s="183"/>
      <c r="H18" s="183"/>
      <c r="I18" s="183"/>
      <c r="J18" s="209"/>
      <c r="K18" s="209"/>
      <c r="L18" s="183"/>
    </row>
    <row r="19" spans="1:12" s="118" customFormat="1" ht="14.1" customHeight="1" x14ac:dyDescent="0.25">
      <c r="A19" s="183"/>
      <c r="B19" s="197" t="s">
        <v>230</v>
      </c>
      <c r="C19" s="183"/>
      <c r="D19" s="183"/>
      <c r="E19" s="183"/>
      <c r="F19" s="183"/>
      <c r="G19" s="183"/>
      <c r="H19" s="183"/>
      <c r="I19" s="183"/>
      <c r="J19" s="210"/>
      <c r="K19" s="211"/>
      <c r="L19" s="183"/>
    </row>
    <row r="20" spans="1:12" s="118" customFormat="1" ht="14.1" customHeight="1" x14ac:dyDescent="0.25">
      <c r="A20" s="183"/>
      <c r="B20" s="197" t="s">
        <v>231</v>
      </c>
      <c r="C20" s="197"/>
      <c r="D20" s="183"/>
      <c r="E20" s="183"/>
      <c r="F20" s="183"/>
      <c r="G20" s="183"/>
      <c r="H20" s="183"/>
      <c r="I20" s="183"/>
      <c r="J20" s="210"/>
      <c r="K20" s="211"/>
      <c r="L20" s="183"/>
    </row>
    <row r="21" spans="1:12" s="118" customFormat="1" ht="14.1" customHeight="1" x14ac:dyDescent="0.25">
      <c r="A21" s="183"/>
      <c r="B21" s="197" t="s">
        <v>232</v>
      </c>
      <c r="C21" s="197"/>
      <c r="D21" s="183"/>
      <c r="E21" s="183"/>
      <c r="F21" s="183"/>
      <c r="G21" s="183"/>
      <c r="H21" s="183"/>
      <c r="I21" s="183"/>
      <c r="J21" s="210"/>
      <c r="K21" s="211"/>
      <c r="L21" s="183"/>
    </row>
    <row r="22" spans="1:12" s="118" customFormat="1" ht="14.1" customHeight="1" x14ac:dyDescent="0.25">
      <c r="A22" s="183"/>
      <c r="B22" s="197" t="s">
        <v>233</v>
      </c>
      <c r="C22" s="183"/>
      <c r="D22" s="183"/>
      <c r="E22" s="183"/>
      <c r="F22" s="183"/>
      <c r="G22" s="183"/>
      <c r="H22" s="183"/>
      <c r="I22" s="183"/>
      <c r="J22" s="210"/>
      <c r="K22" s="211"/>
      <c r="L22" s="183"/>
    </row>
    <row r="23" spans="1:12" s="118" customFormat="1" ht="14.1" customHeight="1" x14ac:dyDescent="0.25">
      <c r="A23" s="183"/>
      <c r="B23" s="197" t="s">
        <v>234</v>
      </c>
      <c r="C23" s="183"/>
      <c r="D23" s="183"/>
      <c r="E23" s="183"/>
      <c r="F23" s="183"/>
      <c r="G23" s="183"/>
      <c r="H23" s="183"/>
      <c r="I23" s="183"/>
      <c r="J23" s="210"/>
      <c r="K23" s="211"/>
      <c r="L23" s="183"/>
    </row>
    <row r="24" spans="1:12" ht="14.1" customHeight="1" x14ac:dyDescent="0.25">
      <c r="A24" s="183"/>
      <c r="B24" s="197" t="s">
        <v>235</v>
      </c>
      <c r="C24" s="183"/>
      <c r="D24" s="183"/>
      <c r="E24" s="183"/>
      <c r="F24" s="183"/>
      <c r="G24" s="183"/>
      <c r="H24" s="183"/>
      <c r="I24" s="183"/>
      <c r="J24" s="210"/>
      <c r="K24" s="211"/>
      <c r="L24" s="183"/>
    </row>
    <row r="25" spans="1:12" x14ac:dyDescent="0.25">
      <c r="A25" s="183"/>
      <c r="B25" s="197"/>
      <c r="C25" s="183"/>
      <c r="D25" s="183"/>
      <c r="E25" s="183"/>
      <c r="F25" s="183"/>
      <c r="G25" s="183"/>
      <c r="H25" s="183"/>
      <c r="I25" s="183"/>
      <c r="J25" s="210"/>
      <c r="K25" s="211"/>
      <c r="L25" s="183"/>
    </row>
    <row r="26" spans="1:12" x14ac:dyDescent="0.25">
      <c r="A26" s="183"/>
      <c r="B26" s="197"/>
      <c r="C26" s="183"/>
      <c r="D26" s="183"/>
      <c r="E26" s="183"/>
      <c r="F26" s="183"/>
      <c r="G26" s="183"/>
      <c r="H26" s="183"/>
      <c r="I26" s="183"/>
      <c r="J26" s="210"/>
      <c r="K26" s="211"/>
      <c r="L26" s="183"/>
    </row>
    <row r="27" spans="1:12" x14ac:dyDescent="0.25">
      <c r="A27" s="183"/>
      <c r="B27" s="197"/>
      <c r="C27" s="183"/>
      <c r="D27" s="183"/>
      <c r="E27" s="183"/>
      <c r="F27" s="183"/>
      <c r="G27" s="183"/>
      <c r="H27" s="183"/>
      <c r="I27" s="183"/>
      <c r="J27" s="210"/>
      <c r="K27" s="211"/>
      <c r="L27" s="183"/>
    </row>
    <row r="28" spans="1:12" x14ac:dyDescent="0.25">
      <c r="A28" s="183"/>
      <c r="B28" s="197"/>
      <c r="C28" s="183"/>
      <c r="D28" s="183"/>
      <c r="E28" s="183"/>
      <c r="F28" s="183"/>
      <c r="G28" s="183"/>
      <c r="H28" s="183"/>
      <c r="I28" s="183"/>
      <c r="J28" s="210"/>
      <c r="K28" s="211"/>
    </row>
    <row r="29" spans="1:12" x14ac:dyDescent="0.25">
      <c r="A29" s="183"/>
      <c r="B29" s="197"/>
      <c r="C29" s="183"/>
      <c r="D29" s="183"/>
      <c r="E29" s="183"/>
      <c r="F29" s="183"/>
      <c r="G29" s="183"/>
      <c r="H29" s="183"/>
      <c r="I29" s="183"/>
      <c r="J29" s="210"/>
      <c r="K29" s="211"/>
    </row>
    <row r="30" spans="1:12" x14ac:dyDescent="0.25">
      <c r="A30" s="183"/>
      <c r="B30" s="197"/>
      <c r="C30" s="183"/>
      <c r="D30" s="183"/>
      <c r="E30" s="183"/>
      <c r="F30" s="183"/>
      <c r="G30" s="183"/>
      <c r="H30" s="183"/>
      <c r="I30" s="183"/>
      <c r="J30" s="210"/>
      <c r="K30" s="211"/>
    </row>
    <row r="31" spans="1:12" x14ac:dyDescent="0.25">
      <c r="A31" s="183"/>
      <c r="B31" s="197"/>
      <c r="C31" s="183"/>
      <c r="D31" s="183"/>
      <c r="E31" s="183"/>
      <c r="F31" s="183"/>
      <c r="G31" s="183"/>
      <c r="H31" s="183"/>
      <c r="I31" s="183"/>
      <c r="J31" s="210"/>
      <c r="K31" s="211"/>
    </row>
    <row r="32" spans="1:12" x14ac:dyDescent="0.25">
      <c r="B32" s="197"/>
      <c r="J32" s="133"/>
      <c r="K32" s="132"/>
    </row>
    <row r="33" spans="2:11" x14ac:dyDescent="0.25">
      <c r="B33" s="197"/>
      <c r="J33" s="133"/>
      <c r="K33" s="132"/>
    </row>
    <row r="34" spans="2:11" x14ac:dyDescent="0.25">
      <c r="B34" s="197"/>
      <c r="J34" s="133"/>
      <c r="K34" s="132"/>
    </row>
    <row r="35" spans="2:11" x14ac:dyDescent="0.25">
      <c r="B35" s="197"/>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count="10">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9:E10"/>
    <dataValidation allowBlank="1" showInputMessage="1" showErrorMessage="1" error="Codice non valido" promptTitle="Campo testo" prompt="Inserire uno dei progressivi già indicati nelle schede di ricognizione (02.01; 02.02)" sqref="B9: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 F9:F10">
      <formula1>0</formula1>
      <formula2>100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8">
      <formula1>1</formula1>
      <formula2>999</formula2>
    </dataValidation>
    <dataValidation operator="greaterThanOrEqual" allowBlank="1" showInputMessage="1" showErrorMessage="1" error="Inserire i valori con segno positivo" promptTitle="Campo descrittivo" prompt="Inserire una descrizione sintetica della/e attività effettivamente svolta/e." sqref="E6"/>
    <dataValidation operator="greaterThanOrEqual" allowBlank="1" showInputMessage="1" showErrorMessage="1" error="Inserire i valori con segno positivo" promptTitle="Campo descrittivo" prompt="Indicare la/le attività svolte." sqref="E7:E8"/>
    <dataValidation type="decimal" allowBlank="1" showInputMessage="1" showErrorMessage="1" error="Inserire valori tra 0 e 100%, con decimali" promptTitle="Campo numerico" prompt="Inserire valori comprensivi di decimali." sqref="F7:F8">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19" zoomScaleNormal="100" zoomScaleSheetLayoutView="100" workbookViewId="0">
      <selection activeCell="B15" sqref="B15:H15"/>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115</v>
      </c>
      <c r="C2" s="73"/>
      <c r="D2" s="73"/>
      <c r="F2" s="73"/>
    </row>
    <row r="3" spans="1:12" ht="20.100000000000001" customHeight="1" x14ac:dyDescent="0.25">
      <c r="B3" s="120" t="s">
        <v>116</v>
      </c>
      <c r="C3" s="73"/>
      <c r="D3" s="73"/>
      <c r="F3" s="73"/>
    </row>
    <row r="4" spans="1:12" ht="15" customHeight="1" x14ac:dyDescent="0.25">
      <c r="B4" s="135" t="s">
        <v>287</v>
      </c>
      <c r="C4" s="73"/>
      <c r="D4" s="73"/>
      <c r="F4" s="73"/>
    </row>
    <row r="5" spans="1:12" ht="8.1" customHeight="1" x14ac:dyDescent="0.25">
      <c r="B5" s="135"/>
      <c r="C5" s="73"/>
      <c r="D5" s="73"/>
      <c r="F5" s="73"/>
    </row>
    <row r="6" spans="1:12" s="70" customFormat="1" ht="20.100000000000001" customHeight="1" x14ac:dyDescent="0.25">
      <c r="A6" s="68"/>
      <c r="B6" s="137"/>
      <c r="C6" s="138" t="s">
        <v>69</v>
      </c>
      <c r="D6" s="109">
        <v>1</v>
      </c>
      <c r="E6" s="69" t="s">
        <v>188</v>
      </c>
      <c r="G6" s="138" t="s">
        <v>106</v>
      </c>
      <c r="H6" s="131">
        <v>8.0000000000000007E-5</v>
      </c>
      <c r="I6" s="69" t="s">
        <v>189</v>
      </c>
      <c r="J6" s="72"/>
      <c r="K6" s="68"/>
      <c r="L6" s="71"/>
    </row>
    <row r="7" spans="1:12" x14ac:dyDescent="0.25">
      <c r="B7" s="139"/>
      <c r="C7" s="73"/>
      <c r="D7" s="73"/>
    </row>
    <row r="8" spans="1:12" s="140" customFormat="1" ht="24.95" customHeight="1" x14ac:dyDescent="0.25">
      <c r="B8" s="170"/>
      <c r="C8" s="138" t="s">
        <v>70</v>
      </c>
      <c r="D8" s="272" t="s">
        <v>298</v>
      </c>
      <c r="E8" s="272"/>
      <c r="F8" s="272"/>
      <c r="G8" s="272"/>
      <c r="H8" s="272"/>
      <c r="I8" s="198" t="s">
        <v>217</v>
      </c>
    </row>
    <row r="9" spans="1:12" x14ac:dyDescent="0.25">
      <c r="B9" s="139"/>
      <c r="C9" s="73"/>
      <c r="D9" s="73"/>
    </row>
    <row r="10" spans="1:12" s="70" customFormat="1" ht="20.100000000000001" customHeight="1" x14ac:dyDescent="0.25">
      <c r="A10" s="68"/>
      <c r="B10" s="137"/>
      <c r="C10" s="138" t="s">
        <v>73</v>
      </c>
      <c r="D10" s="134" t="s">
        <v>304</v>
      </c>
      <c r="E10" s="69" t="s">
        <v>191</v>
      </c>
      <c r="G10" s="69"/>
      <c r="H10" s="69"/>
      <c r="I10" s="69"/>
      <c r="J10" s="72"/>
      <c r="K10" s="68"/>
      <c r="L10" s="71"/>
    </row>
    <row r="11" spans="1:12" x14ac:dyDescent="0.25">
      <c r="B11" s="139"/>
      <c r="C11" s="73"/>
      <c r="D11" s="73"/>
    </row>
    <row r="12" spans="1:12" s="140" customFormat="1" ht="24.95" customHeight="1" x14ac:dyDescent="0.25">
      <c r="B12" s="170"/>
      <c r="C12" s="138" t="s">
        <v>74</v>
      </c>
      <c r="D12" s="271" t="s">
        <v>299</v>
      </c>
      <c r="E12" s="271"/>
      <c r="F12" s="271"/>
      <c r="G12" s="271"/>
      <c r="H12" s="69" t="s">
        <v>215</v>
      </c>
    </row>
    <row r="13" spans="1:12" x14ac:dyDescent="0.25">
      <c r="B13" s="139"/>
      <c r="C13" s="73"/>
      <c r="D13" s="73"/>
      <c r="F13" s="73"/>
    </row>
    <row r="14" spans="1:12" s="140" customFormat="1" x14ac:dyDescent="0.25">
      <c r="B14" s="162" t="s">
        <v>120</v>
      </c>
      <c r="C14" s="162"/>
      <c r="D14" s="162"/>
      <c r="F14" s="162"/>
    </row>
    <row r="15" spans="1:12" ht="99.95" customHeight="1" x14ac:dyDescent="0.25">
      <c r="B15" s="273" t="s">
        <v>309</v>
      </c>
      <c r="C15" s="273"/>
      <c r="D15" s="273"/>
      <c r="E15" s="273"/>
      <c r="F15" s="273"/>
      <c r="G15" s="273"/>
      <c r="H15" s="273"/>
    </row>
    <row r="16" spans="1:12" ht="9.9499999999999993" customHeight="1" x14ac:dyDescent="0.25">
      <c r="B16" s="139"/>
      <c r="C16" s="73"/>
      <c r="D16" s="73"/>
      <c r="F16" s="73"/>
    </row>
    <row r="17" spans="2:8" s="140" customFormat="1" x14ac:dyDescent="0.25">
      <c r="B17" s="162" t="s">
        <v>122</v>
      </c>
      <c r="C17" s="162"/>
      <c r="D17" s="162"/>
      <c r="F17" s="162"/>
    </row>
    <row r="18" spans="2:8" ht="99.95" customHeight="1" x14ac:dyDescent="0.25">
      <c r="B18" s="261"/>
      <c r="C18" s="261"/>
      <c r="D18" s="261"/>
      <c r="E18" s="261"/>
      <c r="F18" s="261"/>
      <c r="G18" s="261"/>
      <c r="H18" s="261"/>
    </row>
    <row r="19" spans="2:8" ht="9.9499999999999993" customHeight="1" x14ac:dyDescent="0.25">
      <c r="B19" s="141"/>
      <c r="C19" s="74"/>
      <c r="D19" s="74"/>
      <c r="F19" s="74"/>
    </row>
    <row r="20" spans="2:8" s="140" customFormat="1" x14ac:dyDescent="0.25">
      <c r="B20" s="162" t="s">
        <v>121</v>
      </c>
      <c r="C20" s="162"/>
      <c r="D20" s="162"/>
      <c r="F20" s="162"/>
    </row>
    <row r="21" spans="2:8" ht="99.95" customHeight="1" x14ac:dyDescent="0.25">
      <c r="B21" s="273"/>
      <c r="C21" s="261"/>
      <c r="D21" s="261"/>
      <c r="E21" s="261"/>
      <c r="F21" s="261"/>
      <c r="G21" s="261"/>
      <c r="H21" s="261"/>
    </row>
    <row r="22" spans="2:8" ht="9.9499999999999993" customHeight="1" x14ac:dyDescent="0.25">
      <c r="B22" s="141"/>
      <c r="C22" s="74"/>
      <c r="D22" s="74"/>
      <c r="F22" s="74"/>
    </row>
    <row r="23" spans="2:8" s="140" customFormat="1" x14ac:dyDescent="0.25">
      <c r="B23" s="162" t="s">
        <v>123</v>
      </c>
      <c r="C23" s="162"/>
      <c r="D23" s="162"/>
      <c r="F23" s="162"/>
    </row>
    <row r="24" spans="2:8" ht="99.95" customHeight="1" x14ac:dyDescent="0.25">
      <c r="B24" s="261"/>
      <c r="C24" s="261"/>
      <c r="D24" s="261"/>
      <c r="E24" s="261"/>
      <c r="F24" s="261"/>
      <c r="G24" s="261"/>
      <c r="H24" s="261"/>
    </row>
    <row r="25" spans="2:8" ht="9.9499999999999993" customHeight="1" x14ac:dyDescent="0.25">
      <c r="B25" s="141"/>
      <c r="C25" s="74"/>
      <c r="D25" s="74"/>
      <c r="F25" s="74"/>
    </row>
    <row r="26" spans="2:8" s="140" customFormat="1" x14ac:dyDescent="0.25">
      <c r="B26" s="162" t="s">
        <v>107</v>
      </c>
      <c r="C26" s="162"/>
      <c r="D26" s="162"/>
      <c r="F26" s="162"/>
    </row>
    <row r="27" spans="2:8" ht="99.95" customHeight="1" x14ac:dyDescent="0.25">
      <c r="B27" s="261"/>
      <c r="C27" s="261"/>
      <c r="D27" s="261"/>
      <c r="E27" s="261"/>
      <c r="F27" s="261"/>
      <c r="G27" s="261"/>
      <c r="H27" s="261"/>
    </row>
    <row r="28" spans="2:8" ht="12" customHeight="1" x14ac:dyDescent="0.25">
      <c r="B28" s="141"/>
      <c r="C28" s="74"/>
      <c r="D28" s="74"/>
      <c r="F28" s="74"/>
    </row>
    <row r="29" spans="2:8" x14ac:dyDescent="0.25">
      <c r="B29" s="195" t="s">
        <v>205</v>
      </c>
    </row>
    <row r="30" spans="2:8" x14ac:dyDescent="0.25">
      <c r="B30" s="195" t="s">
        <v>218</v>
      </c>
    </row>
    <row r="31" spans="2:8" x14ac:dyDescent="0.25">
      <c r="B31" s="195" t="s">
        <v>219</v>
      </c>
    </row>
    <row r="32" spans="2:8" x14ac:dyDescent="0.25">
      <c r="B32" s="195" t="s">
        <v>220</v>
      </c>
    </row>
    <row r="33" spans="2:14" x14ac:dyDescent="0.25">
      <c r="B33" s="196" t="s">
        <v>204</v>
      </c>
    </row>
    <row r="34" spans="2:14" x14ac:dyDescent="0.25">
      <c r="B34" s="195" t="s">
        <v>216</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type="whole" allowBlank="1" showInputMessage="1" showErrorMessage="1" error="Codice non valido; inserire numeri progressivi da 1 a 999" promptTitle="Campo testo" prompt="Inserire numero progressivo (1, 2, ...). Il progressivo sarà completato con il codice automatico Dir_ (es: Dir_1)" sqref="D6">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4" zoomScaleNormal="100" zoomScaleSheetLayoutView="100" workbookViewId="0">
      <selection activeCell="B15" sqref="B15:H15"/>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115</v>
      </c>
      <c r="C2" s="73"/>
      <c r="D2" s="73"/>
      <c r="F2" s="73"/>
    </row>
    <row r="3" spans="1:12" ht="20.100000000000001" customHeight="1" x14ac:dyDescent="0.25">
      <c r="B3" s="120" t="s">
        <v>116</v>
      </c>
      <c r="C3" s="73"/>
      <c r="D3" s="73"/>
      <c r="F3" s="73"/>
    </row>
    <row r="4" spans="1:12" ht="15" customHeight="1" x14ac:dyDescent="0.25">
      <c r="B4" s="135" t="s">
        <v>287</v>
      </c>
      <c r="C4" s="73"/>
      <c r="D4" s="73"/>
      <c r="F4" s="73"/>
    </row>
    <row r="5" spans="1:12" ht="8.1" customHeight="1" x14ac:dyDescent="0.25">
      <c r="B5" s="135"/>
      <c r="C5" s="73"/>
      <c r="D5" s="73"/>
      <c r="F5" s="73"/>
    </row>
    <row r="6" spans="1:12" s="70" customFormat="1" ht="20.100000000000001" customHeight="1" x14ac:dyDescent="0.25">
      <c r="A6" s="68"/>
      <c r="B6" s="137"/>
      <c r="C6" s="138" t="s">
        <v>69</v>
      </c>
      <c r="D6" s="109">
        <v>2</v>
      </c>
      <c r="E6" s="69" t="s">
        <v>188</v>
      </c>
      <c r="G6" s="138" t="s">
        <v>106</v>
      </c>
      <c r="H6" s="112">
        <v>1.0669999999999999E-5</v>
      </c>
      <c r="I6" s="69" t="s">
        <v>189</v>
      </c>
      <c r="J6" s="72"/>
      <c r="K6" s="68"/>
      <c r="L6" s="71"/>
    </row>
    <row r="7" spans="1:12" x14ac:dyDescent="0.25">
      <c r="B7" s="139"/>
      <c r="C7" s="73"/>
      <c r="D7" s="73"/>
    </row>
    <row r="8" spans="1:12" s="140" customFormat="1" ht="24.95" customHeight="1" x14ac:dyDescent="0.25">
      <c r="B8" s="216"/>
      <c r="C8" s="138" t="s">
        <v>70</v>
      </c>
      <c r="D8" s="272" t="s">
        <v>313</v>
      </c>
      <c r="E8" s="272"/>
      <c r="F8" s="272"/>
      <c r="G8" s="272"/>
      <c r="H8" s="272"/>
      <c r="I8" s="198" t="s">
        <v>217</v>
      </c>
    </row>
    <row r="9" spans="1:12" x14ac:dyDescent="0.25">
      <c r="B9" s="139"/>
      <c r="C9" s="73"/>
      <c r="D9" s="73"/>
    </row>
    <row r="10" spans="1:12" s="70" customFormat="1" ht="20.100000000000001" customHeight="1" x14ac:dyDescent="0.25">
      <c r="A10" s="68"/>
      <c r="B10" s="137"/>
      <c r="C10" s="138" t="s">
        <v>73</v>
      </c>
      <c r="D10" s="217" t="s">
        <v>304</v>
      </c>
      <c r="E10" s="69" t="s">
        <v>191</v>
      </c>
      <c r="G10" s="69"/>
      <c r="H10" s="69"/>
      <c r="I10" s="69"/>
      <c r="J10" s="72"/>
      <c r="K10" s="68"/>
      <c r="L10" s="71"/>
    </row>
    <row r="11" spans="1:12" x14ac:dyDescent="0.25">
      <c r="B11" s="139"/>
      <c r="C11" s="73"/>
      <c r="D11" s="73"/>
    </row>
    <row r="12" spans="1:12" s="140" customFormat="1" ht="24.95" customHeight="1" x14ac:dyDescent="0.25">
      <c r="B12" s="216"/>
      <c r="C12" s="138" t="s">
        <v>74</v>
      </c>
      <c r="D12" s="271" t="s">
        <v>300</v>
      </c>
      <c r="E12" s="271"/>
      <c r="F12" s="271"/>
      <c r="G12" s="271"/>
      <c r="H12" s="69" t="s">
        <v>215</v>
      </c>
    </row>
    <row r="13" spans="1:12" x14ac:dyDescent="0.25">
      <c r="B13" s="139"/>
      <c r="C13" s="73"/>
      <c r="D13" s="73"/>
      <c r="F13" s="73"/>
    </row>
    <row r="14" spans="1:12" s="140" customFormat="1" x14ac:dyDescent="0.25">
      <c r="B14" s="162" t="s">
        <v>120</v>
      </c>
      <c r="C14" s="162"/>
      <c r="D14" s="162"/>
      <c r="F14" s="162"/>
    </row>
    <row r="15" spans="1:12" ht="99.95" customHeight="1" x14ac:dyDescent="0.25">
      <c r="B15" s="273" t="s">
        <v>312</v>
      </c>
      <c r="C15" s="273"/>
      <c r="D15" s="273"/>
      <c r="E15" s="273"/>
      <c r="F15" s="273"/>
      <c r="G15" s="273"/>
      <c r="H15" s="273"/>
    </row>
    <row r="16" spans="1:12" ht="9.9499999999999993" customHeight="1" x14ac:dyDescent="0.25">
      <c r="B16" s="139"/>
      <c r="C16" s="73"/>
      <c r="D16" s="73"/>
      <c r="F16" s="73"/>
    </row>
    <row r="17" spans="2:8" s="140" customFormat="1" x14ac:dyDescent="0.25">
      <c r="B17" s="162" t="s">
        <v>122</v>
      </c>
      <c r="C17" s="162"/>
      <c r="D17" s="162"/>
      <c r="F17" s="162"/>
    </row>
    <row r="18" spans="2:8" ht="99.95" customHeight="1" x14ac:dyDescent="0.25">
      <c r="B18" s="261"/>
      <c r="C18" s="261"/>
      <c r="D18" s="261"/>
      <c r="E18" s="261"/>
      <c r="F18" s="261"/>
      <c r="G18" s="261"/>
      <c r="H18" s="261"/>
    </row>
    <row r="19" spans="2:8" ht="9.9499999999999993" customHeight="1" x14ac:dyDescent="0.25">
      <c r="B19" s="141"/>
      <c r="C19" s="74"/>
      <c r="D19" s="74"/>
      <c r="F19" s="74"/>
    </row>
    <row r="20" spans="2:8" s="140" customFormat="1" x14ac:dyDescent="0.25">
      <c r="B20" s="162" t="s">
        <v>121</v>
      </c>
      <c r="C20" s="162"/>
      <c r="D20" s="162"/>
      <c r="F20" s="162"/>
    </row>
    <row r="21" spans="2:8" ht="99.95" customHeight="1" x14ac:dyDescent="0.25">
      <c r="B21" s="273"/>
      <c r="C21" s="261"/>
      <c r="D21" s="261"/>
      <c r="E21" s="261"/>
      <c r="F21" s="261"/>
      <c r="G21" s="261"/>
      <c r="H21" s="261"/>
    </row>
    <row r="22" spans="2:8" ht="9.9499999999999993" customHeight="1" x14ac:dyDescent="0.25">
      <c r="B22" s="141"/>
      <c r="C22" s="74"/>
      <c r="D22" s="74"/>
      <c r="F22" s="74"/>
    </row>
    <row r="23" spans="2:8" s="140" customFormat="1" x14ac:dyDescent="0.25">
      <c r="B23" s="162" t="s">
        <v>123</v>
      </c>
      <c r="C23" s="162"/>
      <c r="D23" s="162"/>
      <c r="F23" s="162"/>
    </row>
    <row r="24" spans="2:8" ht="99.95" customHeight="1" x14ac:dyDescent="0.25">
      <c r="B24" s="261"/>
      <c r="C24" s="261"/>
      <c r="D24" s="261"/>
      <c r="E24" s="261"/>
      <c r="F24" s="261"/>
      <c r="G24" s="261"/>
      <c r="H24" s="261"/>
    </row>
    <row r="25" spans="2:8" ht="9.9499999999999993" customHeight="1" x14ac:dyDescent="0.25">
      <c r="B25" s="141"/>
      <c r="C25" s="74"/>
      <c r="D25" s="74"/>
      <c r="F25" s="74"/>
    </row>
    <row r="26" spans="2:8" s="140" customFormat="1" x14ac:dyDescent="0.25">
      <c r="B26" s="162" t="s">
        <v>107</v>
      </c>
      <c r="C26" s="162"/>
      <c r="D26" s="162"/>
      <c r="F26" s="162"/>
    </row>
    <row r="27" spans="2:8" ht="99.95" customHeight="1" x14ac:dyDescent="0.25">
      <c r="B27" s="261"/>
      <c r="C27" s="261"/>
      <c r="D27" s="261"/>
      <c r="E27" s="261"/>
      <c r="F27" s="261"/>
      <c r="G27" s="261"/>
      <c r="H27" s="261"/>
    </row>
    <row r="28" spans="2:8" ht="12" customHeight="1" x14ac:dyDescent="0.25">
      <c r="B28" s="141"/>
      <c r="C28" s="74"/>
      <c r="D28" s="74"/>
      <c r="F28" s="74"/>
    </row>
    <row r="29" spans="2:8" x14ac:dyDescent="0.25">
      <c r="B29" s="195" t="s">
        <v>205</v>
      </c>
    </row>
    <row r="30" spans="2:8" x14ac:dyDescent="0.25">
      <c r="B30" s="195" t="s">
        <v>218</v>
      </c>
    </row>
    <row r="31" spans="2:8" x14ac:dyDescent="0.25">
      <c r="B31" s="195" t="s">
        <v>219</v>
      </c>
    </row>
    <row r="32" spans="2:8" x14ac:dyDescent="0.25">
      <c r="B32" s="195" t="s">
        <v>220</v>
      </c>
    </row>
    <row r="33" spans="2:14" x14ac:dyDescent="0.25">
      <c r="B33" s="196" t="s">
        <v>204</v>
      </c>
    </row>
    <row r="34" spans="2:14" x14ac:dyDescent="0.25">
      <c r="B34" s="195" t="s">
        <v>216</v>
      </c>
    </row>
    <row r="35" spans="2:14" ht="14.25" x14ac:dyDescent="0.25">
      <c r="N35" s="142"/>
    </row>
    <row r="36" spans="2:14" ht="14.25" x14ac:dyDescent="0.25">
      <c r="N36" s="142"/>
    </row>
    <row r="44" spans="2:14" x14ac:dyDescent="0.25">
      <c r="B44" s="44"/>
    </row>
  </sheetData>
  <mergeCells count="7">
    <mergeCell ref="B27:H27"/>
    <mergeCell ref="D8:H8"/>
    <mergeCell ref="D12:G12"/>
    <mergeCell ref="B15:H15"/>
    <mergeCell ref="B18:H18"/>
    <mergeCell ref="B21:H21"/>
    <mergeCell ref="B24:H24"/>
  </mergeCells>
  <dataValidations count="5">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D6">
      <formula1>1</formula1>
      <formula2>999</formula2>
    </dataValidation>
    <dataValidation type="decimal" allowBlank="1" showInputMessage="1" showErrorMessage="1" error="Inserire valori tra 0 e 100%, con decimali" promptTitle="Campo numerico" prompt="Inserire valori comprensivi di decimali." sqref="H6">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4" zoomScaleNormal="100" zoomScaleSheetLayoutView="100" workbookViewId="0">
      <selection activeCell="B24" sqref="B24:H24"/>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115</v>
      </c>
      <c r="C2" s="73"/>
      <c r="D2" s="73"/>
      <c r="F2" s="73"/>
    </row>
    <row r="3" spans="1:12" ht="20.100000000000001" customHeight="1" x14ac:dyDescent="0.25">
      <c r="B3" s="120" t="s">
        <v>116</v>
      </c>
      <c r="C3" s="73"/>
      <c r="D3" s="73"/>
      <c r="F3" s="73"/>
    </row>
    <row r="4" spans="1:12" ht="15" customHeight="1" x14ac:dyDescent="0.25">
      <c r="B4" s="135" t="s">
        <v>287</v>
      </c>
      <c r="C4" s="73"/>
      <c r="D4" s="73"/>
      <c r="F4" s="73"/>
    </row>
    <row r="5" spans="1:12" ht="8.1" customHeight="1" x14ac:dyDescent="0.25">
      <c r="B5" s="135"/>
      <c r="C5" s="73"/>
      <c r="D5" s="73"/>
      <c r="F5" s="73"/>
    </row>
    <row r="6" spans="1:12" s="70" customFormat="1" ht="20.100000000000001" customHeight="1" x14ac:dyDescent="0.25">
      <c r="A6" s="68"/>
      <c r="B6" s="137"/>
      <c r="C6" s="138" t="s">
        <v>69</v>
      </c>
      <c r="D6" s="109">
        <v>3</v>
      </c>
      <c r="E6" s="69" t="s">
        <v>188</v>
      </c>
      <c r="G6" s="138" t="s">
        <v>106</v>
      </c>
      <c r="H6" s="112">
        <v>1.86</v>
      </c>
      <c r="I6" s="69" t="s">
        <v>189</v>
      </c>
      <c r="J6" s="72"/>
      <c r="K6" s="68"/>
      <c r="L6" s="71"/>
    </row>
    <row r="7" spans="1:12" x14ac:dyDescent="0.25">
      <c r="B7" s="139"/>
      <c r="C7" s="73"/>
      <c r="D7" s="73"/>
    </row>
    <row r="8" spans="1:12" s="140" customFormat="1" ht="24.95" customHeight="1" x14ac:dyDescent="0.25">
      <c r="B8" s="216"/>
      <c r="C8" s="138" t="s">
        <v>70</v>
      </c>
      <c r="D8" s="272" t="s">
        <v>302</v>
      </c>
      <c r="E8" s="272"/>
      <c r="F8" s="272"/>
      <c r="G8" s="272"/>
      <c r="H8" s="272"/>
      <c r="I8" s="198" t="s">
        <v>217</v>
      </c>
    </row>
    <row r="9" spans="1:12" x14ac:dyDescent="0.25">
      <c r="B9" s="139"/>
      <c r="C9" s="73"/>
      <c r="D9" s="73"/>
    </row>
    <row r="10" spans="1:12" s="70" customFormat="1" ht="20.100000000000001" customHeight="1" x14ac:dyDescent="0.25">
      <c r="A10" s="68"/>
      <c r="B10" s="137"/>
      <c r="C10" s="138" t="s">
        <v>73</v>
      </c>
      <c r="D10" s="217" t="s">
        <v>306</v>
      </c>
      <c r="E10" s="69" t="s">
        <v>191</v>
      </c>
      <c r="G10" s="69"/>
      <c r="H10" s="69"/>
      <c r="I10" s="69"/>
      <c r="J10" s="72"/>
      <c r="K10" s="68"/>
      <c r="L10" s="71"/>
    </row>
    <row r="11" spans="1:12" x14ac:dyDescent="0.25">
      <c r="B11" s="139"/>
      <c r="C11" s="73"/>
      <c r="D11" s="73"/>
    </row>
    <row r="12" spans="1:12" s="140" customFormat="1" ht="24.95" customHeight="1" x14ac:dyDescent="0.25">
      <c r="B12" s="216"/>
      <c r="C12" s="138" t="s">
        <v>74</v>
      </c>
      <c r="D12" s="271" t="s">
        <v>303</v>
      </c>
      <c r="E12" s="271"/>
      <c r="F12" s="271"/>
      <c r="G12" s="271"/>
      <c r="H12" s="69" t="s">
        <v>215</v>
      </c>
    </row>
    <row r="13" spans="1:12" x14ac:dyDescent="0.25">
      <c r="B13" s="139"/>
      <c r="C13" s="73"/>
      <c r="D13" s="73"/>
      <c r="F13" s="73"/>
    </row>
    <row r="14" spans="1:12" s="140" customFormat="1" x14ac:dyDescent="0.25">
      <c r="B14" s="162" t="s">
        <v>120</v>
      </c>
      <c r="C14" s="162"/>
      <c r="D14" s="162"/>
      <c r="F14" s="162"/>
    </row>
    <row r="15" spans="1:12" ht="99.95" customHeight="1" x14ac:dyDescent="0.25">
      <c r="B15" s="273" t="s">
        <v>311</v>
      </c>
      <c r="C15" s="273"/>
      <c r="D15" s="273"/>
      <c r="E15" s="273"/>
      <c r="F15" s="273"/>
      <c r="G15" s="273"/>
      <c r="H15" s="273"/>
    </row>
    <row r="16" spans="1:12" ht="9.9499999999999993" customHeight="1" x14ac:dyDescent="0.25">
      <c r="B16" s="139"/>
      <c r="C16" s="73"/>
      <c r="D16" s="73"/>
      <c r="F16" s="73"/>
    </row>
    <row r="17" spans="2:8" s="140" customFormat="1" x14ac:dyDescent="0.25">
      <c r="B17" s="162" t="s">
        <v>122</v>
      </c>
      <c r="C17" s="162"/>
      <c r="D17" s="162"/>
      <c r="F17" s="162"/>
    </row>
    <row r="18" spans="2:8" ht="99.95" customHeight="1" x14ac:dyDescent="0.25">
      <c r="B18" s="261"/>
      <c r="C18" s="261"/>
      <c r="D18" s="261"/>
      <c r="E18" s="261"/>
      <c r="F18" s="261"/>
      <c r="G18" s="261"/>
      <c r="H18" s="261"/>
    </row>
    <row r="19" spans="2:8" ht="9.9499999999999993" customHeight="1" x14ac:dyDescent="0.25">
      <c r="B19" s="141"/>
      <c r="C19" s="74"/>
      <c r="D19" s="74"/>
      <c r="F19" s="74"/>
    </row>
    <row r="20" spans="2:8" s="140" customFormat="1" x14ac:dyDescent="0.25">
      <c r="B20" s="162" t="s">
        <v>121</v>
      </c>
      <c r="C20" s="162"/>
      <c r="D20" s="162"/>
      <c r="F20" s="162"/>
    </row>
    <row r="21" spans="2:8" ht="99.95" customHeight="1" x14ac:dyDescent="0.25">
      <c r="B21" s="273"/>
      <c r="C21" s="261"/>
      <c r="D21" s="261"/>
      <c r="E21" s="261"/>
      <c r="F21" s="261"/>
      <c r="G21" s="261"/>
      <c r="H21" s="261"/>
    </row>
    <row r="22" spans="2:8" ht="9.9499999999999993" customHeight="1" x14ac:dyDescent="0.25">
      <c r="B22" s="141"/>
      <c r="C22" s="74"/>
      <c r="D22" s="74"/>
      <c r="F22" s="74"/>
    </row>
    <row r="23" spans="2:8" s="140" customFormat="1" x14ac:dyDescent="0.25">
      <c r="B23" s="162" t="s">
        <v>123</v>
      </c>
      <c r="C23" s="162"/>
      <c r="D23" s="162"/>
      <c r="F23" s="162"/>
    </row>
    <row r="24" spans="2:8" ht="99.95" customHeight="1" x14ac:dyDescent="0.25">
      <c r="B24" s="261"/>
      <c r="C24" s="261"/>
      <c r="D24" s="261"/>
      <c r="E24" s="261"/>
      <c r="F24" s="261"/>
      <c r="G24" s="261"/>
      <c r="H24" s="261"/>
    </row>
    <row r="25" spans="2:8" ht="9.9499999999999993" customHeight="1" x14ac:dyDescent="0.25">
      <c r="B25" s="141"/>
      <c r="C25" s="74"/>
      <c r="D25" s="74"/>
      <c r="F25" s="74"/>
    </row>
    <row r="26" spans="2:8" s="140" customFormat="1" x14ac:dyDescent="0.25">
      <c r="B26" s="162" t="s">
        <v>107</v>
      </c>
      <c r="C26" s="162"/>
      <c r="D26" s="162"/>
      <c r="F26" s="162"/>
    </row>
    <row r="27" spans="2:8" ht="99.95" customHeight="1" x14ac:dyDescent="0.25">
      <c r="B27" s="261"/>
      <c r="C27" s="261"/>
      <c r="D27" s="261"/>
      <c r="E27" s="261"/>
      <c r="F27" s="261"/>
      <c r="G27" s="261"/>
      <c r="H27" s="261"/>
    </row>
    <row r="28" spans="2:8" ht="12" customHeight="1" x14ac:dyDescent="0.25">
      <c r="B28" s="141"/>
      <c r="C28" s="74"/>
      <c r="D28" s="74"/>
      <c r="F28" s="74"/>
    </row>
    <row r="29" spans="2:8" x14ac:dyDescent="0.25">
      <c r="B29" s="195" t="s">
        <v>205</v>
      </c>
    </row>
    <row r="30" spans="2:8" x14ac:dyDescent="0.25">
      <c r="B30" s="195" t="s">
        <v>218</v>
      </c>
    </row>
    <row r="31" spans="2:8" x14ac:dyDescent="0.25">
      <c r="B31" s="195" t="s">
        <v>219</v>
      </c>
    </row>
    <row r="32" spans="2:8" x14ac:dyDescent="0.25">
      <c r="B32" s="195" t="s">
        <v>220</v>
      </c>
    </row>
    <row r="33" spans="2:14" x14ac:dyDescent="0.25">
      <c r="B33" s="196" t="s">
        <v>204</v>
      </c>
    </row>
    <row r="34" spans="2:14" x14ac:dyDescent="0.25">
      <c r="B34" s="195" t="s">
        <v>216</v>
      </c>
    </row>
    <row r="35" spans="2:14" ht="14.25" x14ac:dyDescent="0.25">
      <c r="N35" s="142"/>
    </row>
    <row r="36" spans="2:14" ht="14.25" x14ac:dyDescent="0.25">
      <c r="N36" s="142"/>
    </row>
    <row r="44" spans="2:14" x14ac:dyDescent="0.25">
      <c r="B44" s="44"/>
    </row>
  </sheetData>
  <mergeCells count="7">
    <mergeCell ref="B27:H27"/>
    <mergeCell ref="D8:H8"/>
    <mergeCell ref="D12:G12"/>
    <mergeCell ref="B15:H15"/>
    <mergeCell ref="B18:H18"/>
    <mergeCell ref="B21:H21"/>
    <mergeCell ref="B24:H24"/>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type="whole" allowBlank="1" showInputMessage="1" showErrorMessage="1" error="Codice non valido; inserire numeri progressivi da 1 a 999" promptTitle="Campo testo" prompt="Inserire numero progressivo (1, 2, ...). Il progressivo sarà completato con il codice automatico Dir_ (es: Dir_1)" sqref="D6">
      <formula1>1</formula1>
      <formula2>999</formula2>
    </dataValidation>
    <dataValidation type="decimal" allowBlank="1" showInputMessage="1" showErrorMessage="1" error="Inserire valori tra 0 e 100%, con decimali" promptTitle="Campo numerico" prompt="Inserire valori comprensivi di decimali." sqref="H6">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topLeftCell="A4" zoomScaleNormal="100" zoomScaleSheetLayoutView="100" workbookViewId="0">
      <selection activeCell="B30" sqref="B30:H30"/>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115</v>
      </c>
      <c r="C2" s="73"/>
      <c r="D2" s="73"/>
      <c r="F2" s="73"/>
    </row>
    <row r="3" spans="1:17" ht="20.100000000000001" customHeight="1" x14ac:dyDescent="0.25">
      <c r="B3" s="120" t="s">
        <v>118</v>
      </c>
      <c r="C3" s="73"/>
      <c r="D3" s="73"/>
      <c r="F3" s="73"/>
    </row>
    <row r="4" spans="1:17" x14ac:dyDescent="0.25">
      <c r="B4" s="135" t="s">
        <v>288</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09">
        <v>2</v>
      </c>
      <c r="E6" s="69" t="s">
        <v>188</v>
      </c>
      <c r="G6" s="138" t="s">
        <v>106</v>
      </c>
      <c r="H6" s="112">
        <v>1.0669999999999999E-5</v>
      </c>
      <c r="I6" s="69" t="s">
        <v>189</v>
      </c>
      <c r="J6" s="69"/>
      <c r="K6" s="72"/>
      <c r="L6" s="172"/>
      <c r="M6" s="173"/>
      <c r="N6" s="174"/>
      <c r="O6" s="174"/>
      <c r="P6" s="174"/>
      <c r="Q6" s="274"/>
    </row>
    <row r="7" spans="1:17" x14ac:dyDescent="0.25">
      <c r="B7" s="139"/>
      <c r="C7" s="73"/>
      <c r="D7" s="73"/>
      <c r="Q7" s="274"/>
    </row>
    <row r="8" spans="1:17" s="140" customFormat="1" ht="24.95" customHeight="1" x14ac:dyDescent="0.25">
      <c r="B8" s="170"/>
      <c r="C8" s="138" t="s">
        <v>70</v>
      </c>
      <c r="D8" s="116" t="s">
        <v>313</v>
      </c>
      <c r="E8" s="69" t="s">
        <v>190</v>
      </c>
      <c r="F8" s="275" t="s">
        <v>108</v>
      </c>
      <c r="G8" s="276"/>
      <c r="H8" s="112">
        <v>1.0669999999999999E-5</v>
      </c>
      <c r="I8" s="69" t="s">
        <v>191</v>
      </c>
      <c r="Q8" s="274"/>
    </row>
    <row r="9" spans="1:17" x14ac:dyDescent="0.25">
      <c r="B9" s="139"/>
      <c r="C9" s="73"/>
      <c r="D9" s="73"/>
      <c r="Q9" s="274"/>
    </row>
    <row r="10" spans="1:17" s="70" customFormat="1" ht="24.95" customHeight="1" x14ac:dyDescent="0.25">
      <c r="A10" s="68"/>
      <c r="B10" s="137"/>
      <c r="C10" s="138" t="s">
        <v>73</v>
      </c>
      <c r="D10" s="265" t="s">
        <v>304</v>
      </c>
      <c r="E10" s="265"/>
      <c r="F10" s="265"/>
      <c r="G10" s="69" t="s">
        <v>215</v>
      </c>
      <c r="H10" s="69"/>
      <c r="I10" s="69"/>
      <c r="J10" s="69"/>
      <c r="K10" s="72"/>
      <c r="L10" s="68"/>
      <c r="M10" s="71"/>
      <c r="Q10" s="274"/>
    </row>
    <row r="11" spans="1:17" x14ac:dyDescent="0.25">
      <c r="B11" s="139"/>
      <c r="C11" s="73"/>
      <c r="D11" s="73"/>
    </row>
    <row r="12" spans="1:17" s="140" customFormat="1" ht="24.95" customHeight="1" x14ac:dyDescent="0.25">
      <c r="B12" s="170"/>
      <c r="C12" s="138" t="s">
        <v>74</v>
      </c>
      <c r="D12" s="268" t="s">
        <v>300</v>
      </c>
      <c r="E12" s="268"/>
      <c r="F12" s="268"/>
      <c r="G12" s="268"/>
      <c r="H12" s="268"/>
      <c r="I12" s="69" t="s">
        <v>221</v>
      </c>
    </row>
    <row r="13" spans="1:17" x14ac:dyDescent="0.25">
      <c r="B13" s="141"/>
      <c r="C13" s="74"/>
      <c r="D13" s="74"/>
      <c r="F13" s="74"/>
    </row>
    <row r="14" spans="1:17" x14ac:dyDescent="0.25">
      <c r="B14" s="162" t="s">
        <v>236</v>
      </c>
      <c r="C14" s="74"/>
      <c r="D14" s="74"/>
      <c r="F14" s="74"/>
    </row>
    <row r="15" spans="1:17" ht="24.95" customHeight="1" x14ac:dyDescent="0.25">
      <c r="B15" s="273" t="s">
        <v>246</v>
      </c>
      <c r="C15" s="273"/>
      <c r="D15" s="273"/>
      <c r="E15" s="273"/>
      <c r="F15" s="273"/>
      <c r="G15" s="273"/>
      <c r="H15" s="273"/>
      <c r="I15" s="69" t="s">
        <v>253</v>
      </c>
    </row>
    <row r="16" spans="1:17" x14ac:dyDescent="0.25">
      <c r="B16" s="141"/>
      <c r="C16" s="74"/>
      <c r="D16" s="74"/>
      <c r="F16" s="74"/>
    </row>
    <row r="17" spans="2:9" s="140" customFormat="1" x14ac:dyDescent="0.25">
      <c r="B17" s="162" t="s">
        <v>237</v>
      </c>
      <c r="C17" s="162"/>
      <c r="D17" s="162"/>
      <c r="F17" s="162"/>
    </row>
    <row r="18" spans="2:9" ht="99.95" customHeight="1" x14ac:dyDescent="0.25">
      <c r="B18" s="261"/>
      <c r="C18" s="261"/>
      <c r="D18" s="261"/>
      <c r="E18" s="261"/>
      <c r="F18" s="261"/>
      <c r="G18" s="261"/>
      <c r="H18" s="261"/>
      <c r="I18" s="43"/>
    </row>
    <row r="19" spans="2:9" x14ac:dyDescent="0.25">
      <c r="B19" s="141"/>
      <c r="C19" s="74"/>
      <c r="D19" s="74"/>
      <c r="F19" s="74"/>
    </row>
    <row r="20" spans="2:9" s="140" customFormat="1" x14ac:dyDescent="0.25">
      <c r="B20" s="162" t="s">
        <v>238</v>
      </c>
      <c r="C20" s="162"/>
      <c r="D20" s="162"/>
      <c r="F20" s="162"/>
    </row>
    <row r="21" spans="2:9" ht="99.95" customHeight="1" x14ac:dyDescent="0.25">
      <c r="B21" s="273" t="s">
        <v>305</v>
      </c>
      <c r="C21" s="273"/>
      <c r="D21" s="273"/>
      <c r="E21" s="273"/>
      <c r="F21" s="273"/>
      <c r="G21" s="273"/>
      <c r="H21" s="273"/>
      <c r="I21" s="43"/>
    </row>
    <row r="22" spans="2:9" x14ac:dyDescent="0.25">
      <c r="B22" s="141"/>
      <c r="C22" s="74"/>
      <c r="D22" s="74"/>
      <c r="F22" s="74"/>
    </row>
    <row r="23" spans="2:9" s="140" customFormat="1" x14ac:dyDescent="0.25">
      <c r="B23" s="162" t="s">
        <v>109</v>
      </c>
      <c r="C23" s="162"/>
      <c r="D23" s="162"/>
      <c r="F23" s="162"/>
    </row>
    <row r="24" spans="2:9" ht="99.95" customHeight="1" x14ac:dyDescent="0.25">
      <c r="B24" s="273" t="s">
        <v>314</v>
      </c>
      <c r="C24" s="261"/>
      <c r="D24" s="261"/>
      <c r="E24" s="261"/>
      <c r="F24" s="261"/>
      <c r="G24" s="261"/>
      <c r="H24" s="261"/>
      <c r="I24" s="43"/>
    </row>
    <row r="25" spans="2:9" x14ac:dyDescent="0.25">
      <c r="B25" s="141"/>
      <c r="C25" s="74"/>
      <c r="D25" s="74"/>
      <c r="F25" s="74"/>
    </row>
    <row r="26" spans="2:9" s="140" customFormat="1" x14ac:dyDescent="0.25">
      <c r="B26" s="162" t="s">
        <v>110</v>
      </c>
      <c r="C26" s="162"/>
      <c r="D26" s="162"/>
      <c r="F26" s="162"/>
    </row>
    <row r="27" spans="2:9" ht="99.95" customHeight="1" x14ac:dyDescent="0.25">
      <c r="B27" s="273" t="s">
        <v>322</v>
      </c>
      <c r="C27" s="273"/>
      <c r="D27" s="273"/>
      <c r="E27" s="273"/>
      <c r="F27" s="273"/>
      <c r="G27" s="273"/>
      <c r="H27" s="273"/>
      <c r="I27" s="43"/>
    </row>
    <row r="28" spans="2:9" x14ac:dyDescent="0.25">
      <c r="B28" s="141"/>
      <c r="C28" s="74"/>
      <c r="D28" s="74"/>
      <c r="F28" s="74"/>
    </row>
    <row r="29" spans="2:9" s="140" customFormat="1" x14ac:dyDescent="0.25">
      <c r="B29" s="162" t="s">
        <v>107</v>
      </c>
      <c r="C29" s="162"/>
      <c r="D29" s="162"/>
      <c r="F29" s="162"/>
    </row>
    <row r="30" spans="2:9" ht="99.95" customHeight="1" x14ac:dyDescent="0.25">
      <c r="B30" s="273" t="s">
        <v>321</v>
      </c>
      <c r="C30" s="273"/>
      <c r="D30" s="273"/>
      <c r="E30" s="273"/>
      <c r="F30" s="273"/>
      <c r="G30" s="273"/>
      <c r="H30" s="273"/>
      <c r="I30" s="43"/>
    </row>
    <row r="31" spans="2:9" ht="9.9499999999999993" customHeight="1" x14ac:dyDescent="0.25">
      <c r="B31" s="141"/>
      <c r="C31" s="74"/>
      <c r="D31" s="74"/>
      <c r="F31" s="74"/>
    </row>
    <row r="32" spans="2:9" x14ac:dyDescent="0.25">
      <c r="B32" s="195" t="s">
        <v>205</v>
      </c>
    </row>
    <row r="33" spans="2:15" x14ac:dyDescent="0.25">
      <c r="B33" s="195" t="s">
        <v>218</v>
      </c>
    </row>
    <row r="34" spans="2:15" x14ac:dyDescent="0.25">
      <c r="B34" s="195" t="s">
        <v>219</v>
      </c>
    </row>
    <row r="35" spans="2:15" x14ac:dyDescent="0.25">
      <c r="B35" s="195" t="s">
        <v>223</v>
      </c>
    </row>
    <row r="36" spans="2:15" x14ac:dyDescent="0.25">
      <c r="B36" s="195" t="s">
        <v>222</v>
      </c>
    </row>
    <row r="37" spans="2:15" x14ac:dyDescent="0.25">
      <c r="B37" s="196" t="s">
        <v>204</v>
      </c>
    </row>
    <row r="38" spans="2:15" x14ac:dyDescent="0.25">
      <c r="B38" s="195" t="s">
        <v>224</v>
      </c>
    </row>
    <row r="39" spans="2:15" ht="14.25" x14ac:dyDescent="0.25">
      <c r="B39" s="195" t="s">
        <v>254</v>
      </c>
      <c r="O39" s="142"/>
    </row>
    <row r="40" spans="2:15" ht="14.25" x14ac:dyDescent="0.25">
      <c r="O40" s="142"/>
    </row>
    <row r="43" spans="2:15" x14ac:dyDescent="0.25">
      <c r="O43" s="35" t="s">
        <v>229</v>
      </c>
    </row>
    <row r="44" spans="2:15" x14ac:dyDescent="0.2">
      <c r="O44" s="55" t="s">
        <v>248</v>
      </c>
    </row>
    <row r="45" spans="2:15" x14ac:dyDescent="0.2">
      <c r="O45" s="55" t="s">
        <v>257</v>
      </c>
    </row>
    <row r="46" spans="2:15" x14ac:dyDescent="0.2">
      <c r="O46" s="55" t="s">
        <v>258</v>
      </c>
    </row>
    <row r="47" spans="2:15" x14ac:dyDescent="0.2">
      <c r="O47" s="55" t="s">
        <v>256</v>
      </c>
    </row>
    <row r="48" spans="2:15" x14ac:dyDescent="0.2">
      <c r="B48" s="44"/>
      <c r="O48" s="55" t="s">
        <v>246</v>
      </c>
    </row>
    <row r="49" spans="15:15" x14ac:dyDescent="0.2">
      <c r="O49" s="55" t="s">
        <v>249</v>
      </c>
    </row>
    <row r="50" spans="15:15" x14ac:dyDescent="0.2">
      <c r="O50" s="55" t="s">
        <v>259</v>
      </c>
    </row>
    <row r="51" spans="15:15" x14ac:dyDescent="0.2">
      <c r="O51" s="55" t="s">
        <v>226</v>
      </c>
    </row>
    <row r="52" spans="15:15" x14ac:dyDescent="0.2">
      <c r="O52" s="55" t="s">
        <v>227</v>
      </c>
    </row>
    <row r="53" spans="15:15" x14ac:dyDescent="0.2">
      <c r="O53" s="55" t="s">
        <v>250</v>
      </c>
    </row>
    <row r="54" spans="15:15" x14ac:dyDescent="0.2">
      <c r="O54" s="55" t="s">
        <v>228</v>
      </c>
    </row>
  </sheetData>
  <mergeCells count="10">
    <mergeCell ref="B30:H30"/>
    <mergeCell ref="Q6:Q10"/>
    <mergeCell ref="F8:G8"/>
    <mergeCell ref="B21:H21"/>
    <mergeCell ref="B24:H24"/>
    <mergeCell ref="B27:H27"/>
    <mergeCell ref="D10:F10"/>
    <mergeCell ref="D12:H12"/>
    <mergeCell ref="B15:H15"/>
    <mergeCell ref="B18:H18"/>
  </mergeCells>
  <dataValidations count="6">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D6">
      <formula1>1</formula1>
      <formula2>999</formula2>
    </dataValidation>
    <dataValidation type="decimal" allowBlank="1" showInputMessage="1" showErrorMessage="1" error="Inserire valori tra 0 e 100%, con decimali" promptTitle="Campo numerico" prompt="Inserire valori comprensivi di decimali." sqref="H6 H8">
      <formula1>0</formula1>
      <formula2>100</formula2>
    </dataValidation>
    <dataValidation operator="greaterThanOrEqual" allowBlank="1" showInputMessage="1" showErrorMessage="1" promptTitle="Campo testo" prompt="Inserire la ragione sociale comprensiva della forma giuridica." sqref="D8"/>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topLeftCell="A13" zoomScaleNormal="100" zoomScaleSheetLayoutView="100" workbookViewId="0">
      <selection activeCell="B15" sqref="B15:H15"/>
    </sheetView>
  </sheetViews>
  <sheetFormatPr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115</v>
      </c>
      <c r="C2" s="73"/>
      <c r="D2" s="73"/>
      <c r="F2" s="73"/>
    </row>
    <row r="3" spans="1:12" ht="24.95" customHeight="1" x14ac:dyDescent="0.25">
      <c r="B3" s="120" t="s">
        <v>119</v>
      </c>
      <c r="C3" s="73"/>
      <c r="D3" s="73"/>
      <c r="F3" s="73"/>
    </row>
    <row r="4" spans="1:12" ht="15" customHeight="1" x14ac:dyDescent="0.25">
      <c r="B4" s="135" t="s">
        <v>289</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188</v>
      </c>
      <c r="G6" s="138" t="s">
        <v>106</v>
      </c>
      <c r="H6" s="191"/>
      <c r="I6" s="69" t="s">
        <v>189</v>
      </c>
      <c r="J6" s="72"/>
      <c r="K6" s="68"/>
      <c r="L6" s="71"/>
    </row>
    <row r="7" spans="1:12" x14ac:dyDescent="0.25">
      <c r="B7" s="139"/>
      <c r="C7" s="73"/>
      <c r="D7" s="73"/>
    </row>
    <row r="8" spans="1:12" s="140" customFormat="1" ht="24.95" customHeight="1" x14ac:dyDescent="0.25">
      <c r="B8" s="189"/>
      <c r="C8" s="138" t="s">
        <v>70</v>
      </c>
      <c r="D8" s="272"/>
      <c r="E8" s="272"/>
      <c r="F8" s="272"/>
      <c r="G8" s="272"/>
      <c r="H8" s="272"/>
      <c r="I8" s="198" t="s">
        <v>217</v>
      </c>
    </row>
    <row r="9" spans="1:12" x14ac:dyDescent="0.25">
      <c r="B9" s="139"/>
      <c r="C9" s="73"/>
      <c r="D9" s="73"/>
    </row>
    <row r="10" spans="1:12" s="70" customFormat="1" ht="20.100000000000001" customHeight="1" x14ac:dyDescent="0.25">
      <c r="A10" s="68"/>
      <c r="B10" s="137"/>
      <c r="C10" s="138" t="s">
        <v>73</v>
      </c>
      <c r="D10" s="190"/>
      <c r="E10" s="69" t="s">
        <v>191</v>
      </c>
      <c r="G10" s="69"/>
      <c r="H10" s="69"/>
      <c r="I10" s="69"/>
      <c r="J10" s="72"/>
      <c r="K10" s="68"/>
      <c r="L10" s="71"/>
    </row>
    <row r="11" spans="1:12" ht="12" customHeight="1" x14ac:dyDescent="0.25">
      <c r="B11" s="139"/>
      <c r="C11" s="73"/>
      <c r="D11" s="73"/>
    </row>
    <row r="12" spans="1:12" s="140" customFormat="1" ht="24.95" customHeight="1" x14ac:dyDescent="0.25">
      <c r="B12" s="189"/>
      <c r="C12" s="138" t="s">
        <v>74</v>
      </c>
      <c r="D12" s="271"/>
      <c r="E12" s="271"/>
      <c r="F12" s="271"/>
      <c r="G12" s="271"/>
      <c r="H12" s="69" t="s">
        <v>215</v>
      </c>
    </row>
    <row r="13" spans="1:12" x14ac:dyDescent="0.25">
      <c r="B13" s="141"/>
      <c r="C13" s="74"/>
      <c r="D13" s="74"/>
      <c r="F13" s="74"/>
    </row>
    <row r="14" spans="1:12" x14ac:dyDescent="0.25">
      <c r="B14" s="162" t="s">
        <v>236</v>
      </c>
      <c r="C14" s="74"/>
      <c r="D14" s="74"/>
      <c r="F14" s="74"/>
    </row>
    <row r="15" spans="1:12" ht="24.95" customHeight="1" x14ac:dyDescent="0.25">
      <c r="B15" s="273"/>
      <c r="C15" s="273"/>
      <c r="D15" s="273"/>
      <c r="E15" s="273"/>
      <c r="F15" s="273"/>
      <c r="G15" s="273"/>
      <c r="H15" s="273"/>
      <c r="I15" s="69" t="s">
        <v>221</v>
      </c>
    </row>
    <row r="16" spans="1:12" x14ac:dyDescent="0.25">
      <c r="B16" s="141"/>
      <c r="C16" s="74"/>
      <c r="D16" s="74"/>
      <c r="F16" s="74"/>
    </row>
    <row r="17" spans="2:9" s="140" customFormat="1" x14ac:dyDescent="0.25">
      <c r="B17" s="162" t="s">
        <v>237</v>
      </c>
      <c r="C17" s="162"/>
      <c r="D17" s="162"/>
      <c r="F17" s="162"/>
    </row>
    <row r="18" spans="2:9" ht="99.95" customHeight="1" x14ac:dyDescent="0.25">
      <c r="B18" s="261"/>
      <c r="C18" s="261"/>
      <c r="D18" s="261"/>
      <c r="E18" s="261"/>
      <c r="F18" s="261"/>
      <c r="G18" s="261"/>
      <c r="H18" s="261"/>
      <c r="I18" s="43"/>
    </row>
    <row r="19" spans="2:9" x14ac:dyDescent="0.25">
      <c r="B19" s="141"/>
      <c r="C19" s="74"/>
      <c r="D19" s="74"/>
      <c r="F19" s="74"/>
    </row>
    <row r="20" spans="2:9" s="140" customFormat="1" x14ac:dyDescent="0.25">
      <c r="B20" s="162" t="s">
        <v>238</v>
      </c>
      <c r="C20" s="162"/>
      <c r="D20" s="162"/>
      <c r="F20" s="162"/>
    </row>
    <row r="21" spans="2:9" ht="99.95" customHeight="1" x14ac:dyDescent="0.25">
      <c r="B21" s="261"/>
      <c r="C21" s="261"/>
      <c r="D21" s="261"/>
      <c r="E21" s="261"/>
      <c r="F21" s="261"/>
      <c r="G21" s="261"/>
      <c r="H21" s="261"/>
      <c r="I21" s="43"/>
    </row>
    <row r="22" spans="2:9" x14ac:dyDescent="0.25">
      <c r="B22" s="141"/>
      <c r="C22" s="74"/>
      <c r="D22" s="74"/>
      <c r="F22" s="74"/>
    </row>
    <row r="23" spans="2:9" s="140" customFormat="1" x14ac:dyDescent="0.25">
      <c r="B23" s="162" t="s">
        <v>113</v>
      </c>
      <c r="C23" s="162"/>
      <c r="D23" s="162"/>
      <c r="F23" s="162"/>
    </row>
    <row r="24" spans="2:9" ht="99.95" customHeight="1" x14ac:dyDescent="0.25">
      <c r="B24" s="273"/>
      <c r="C24" s="261"/>
      <c r="D24" s="261"/>
      <c r="E24" s="261"/>
      <c r="F24" s="261"/>
      <c r="G24" s="261"/>
      <c r="H24" s="261"/>
      <c r="I24" s="43"/>
    </row>
    <row r="25" spans="2:9" x14ac:dyDescent="0.25">
      <c r="B25" s="141"/>
      <c r="C25" s="74"/>
      <c r="D25" s="74"/>
      <c r="F25" s="74"/>
    </row>
    <row r="26" spans="2:9" s="140" customFormat="1" x14ac:dyDescent="0.25">
      <c r="B26" s="162" t="s">
        <v>124</v>
      </c>
      <c r="C26" s="162"/>
      <c r="D26" s="162"/>
      <c r="F26" s="162"/>
    </row>
    <row r="27" spans="2:9" ht="99.95" customHeight="1" x14ac:dyDescent="0.25">
      <c r="B27" s="261"/>
      <c r="C27" s="261"/>
      <c r="D27" s="261"/>
      <c r="E27" s="261"/>
      <c r="F27" s="261"/>
      <c r="G27" s="261"/>
      <c r="H27" s="261"/>
      <c r="I27" s="43"/>
    </row>
    <row r="28" spans="2:9" x14ac:dyDescent="0.25">
      <c r="B28" s="141"/>
      <c r="C28" s="74"/>
      <c r="D28" s="74"/>
      <c r="F28" s="74"/>
    </row>
    <row r="29" spans="2:9" s="140" customFormat="1" x14ac:dyDescent="0.25">
      <c r="B29" s="162" t="s">
        <v>107</v>
      </c>
      <c r="C29" s="162"/>
      <c r="D29" s="162"/>
      <c r="F29" s="162"/>
    </row>
    <row r="30" spans="2:9" ht="99.95" customHeight="1" x14ac:dyDescent="0.25">
      <c r="B30" s="261"/>
      <c r="C30" s="261"/>
      <c r="D30" s="261"/>
      <c r="E30" s="261"/>
      <c r="F30" s="261"/>
      <c r="G30" s="261"/>
      <c r="H30" s="261"/>
      <c r="I30" s="43"/>
    </row>
    <row r="31" spans="2:9" ht="9.9499999999999993" customHeight="1" x14ac:dyDescent="0.25">
      <c r="B31" s="141"/>
      <c r="C31" s="74"/>
      <c r="D31" s="74"/>
      <c r="F31" s="74"/>
    </row>
    <row r="32" spans="2:9" x14ac:dyDescent="0.25">
      <c r="B32" s="195" t="s">
        <v>205</v>
      </c>
    </row>
    <row r="33" spans="2:15" x14ac:dyDescent="0.25">
      <c r="B33" s="195" t="s">
        <v>218</v>
      </c>
    </row>
    <row r="34" spans="2:15" x14ac:dyDescent="0.25">
      <c r="B34" s="195" t="s">
        <v>219</v>
      </c>
    </row>
    <row r="35" spans="2:15" x14ac:dyDescent="0.25">
      <c r="B35" s="195" t="s">
        <v>220</v>
      </c>
    </row>
    <row r="36" spans="2:15" x14ac:dyDescent="0.25">
      <c r="B36" s="196" t="s">
        <v>204</v>
      </c>
    </row>
    <row r="37" spans="2:15" x14ac:dyDescent="0.25">
      <c r="B37" s="195" t="s">
        <v>216</v>
      </c>
    </row>
    <row r="38" spans="2:15" ht="14.25" x14ac:dyDescent="0.25">
      <c r="B38" s="195" t="s">
        <v>255</v>
      </c>
      <c r="O38" s="142"/>
    </row>
    <row r="39" spans="2:15" ht="14.25" x14ac:dyDescent="0.25">
      <c r="O39" s="142"/>
    </row>
    <row r="42" spans="2:15" x14ac:dyDescent="0.25">
      <c r="O42" s="35" t="s">
        <v>229</v>
      </c>
    </row>
    <row r="43" spans="2:15" x14ac:dyDescent="0.2">
      <c r="O43" s="55" t="s">
        <v>248</v>
      </c>
    </row>
    <row r="44" spans="2:15" x14ac:dyDescent="0.2">
      <c r="O44" s="55" t="s">
        <v>257</v>
      </c>
    </row>
    <row r="45" spans="2:15" x14ac:dyDescent="0.2">
      <c r="O45" s="55" t="s">
        <v>258</v>
      </c>
    </row>
    <row r="46" spans="2:15" x14ac:dyDescent="0.2">
      <c r="O46" s="55" t="s">
        <v>256</v>
      </c>
    </row>
    <row r="47" spans="2:15" x14ac:dyDescent="0.2">
      <c r="B47" s="44"/>
      <c r="O47" s="55" t="s">
        <v>246</v>
      </c>
    </row>
    <row r="48" spans="2:15" x14ac:dyDescent="0.2">
      <c r="O48" s="55" t="s">
        <v>249</v>
      </c>
    </row>
    <row r="49" spans="15:15" x14ac:dyDescent="0.2">
      <c r="O49" s="55" t="s">
        <v>259</v>
      </c>
    </row>
    <row r="50" spans="15:15" x14ac:dyDescent="0.2">
      <c r="O50" s="55" t="s">
        <v>226</v>
      </c>
    </row>
    <row r="51" spans="15:15" x14ac:dyDescent="0.2">
      <c r="O51" s="55" t="s">
        <v>227</v>
      </c>
    </row>
    <row r="52" spans="15:15" x14ac:dyDescent="0.2">
      <c r="O52" s="55" t="s">
        <v>250</v>
      </c>
    </row>
    <row r="53" spans="15:15" x14ac:dyDescent="0.2">
      <c r="O53" s="55" t="s">
        <v>228</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topLeftCell="A7" zoomScaleNormal="100" zoomScaleSheetLayoutView="100" workbookViewId="0">
      <selection activeCell="A30" sqref="A30:XFD30"/>
    </sheetView>
  </sheetViews>
  <sheetFormatPr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115</v>
      </c>
      <c r="C2" s="73"/>
      <c r="D2" s="73"/>
      <c r="E2" s="73"/>
    </row>
    <row r="3" spans="1:12" ht="24.95" customHeight="1" x14ac:dyDescent="0.25">
      <c r="B3" s="120" t="s">
        <v>117</v>
      </c>
      <c r="C3" s="73"/>
      <c r="D3" s="73"/>
      <c r="E3" s="73"/>
    </row>
    <row r="4" spans="1:12" x14ac:dyDescent="0.25">
      <c r="B4" s="135" t="s">
        <v>290</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188</v>
      </c>
      <c r="F6" s="215"/>
      <c r="G6" s="138" t="s">
        <v>106</v>
      </c>
      <c r="H6" s="191"/>
      <c r="I6" s="69" t="s">
        <v>189</v>
      </c>
      <c r="J6" s="72"/>
      <c r="K6" s="68"/>
      <c r="L6" s="71"/>
    </row>
    <row r="7" spans="1:12" x14ac:dyDescent="0.25">
      <c r="B7" s="139"/>
      <c r="C7" s="73"/>
      <c r="D7" s="73"/>
    </row>
    <row r="8" spans="1:12" s="140" customFormat="1" ht="24.95" customHeight="1" x14ac:dyDescent="0.25">
      <c r="B8" s="189"/>
      <c r="C8" s="138" t="s">
        <v>70</v>
      </c>
      <c r="D8" s="272"/>
      <c r="E8" s="272"/>
      <c r="F8" s="272"/>
      <c r="G8" s="272"/>
      <c r="H8" s="272"/>
      <c r="I8" s="198" t="s">
        <v>217</v>
      </c>
    </row>
    <row r="9" spans="1:12" x14ac:dyDescent="0.25">
      <c r="B9" s="139"/>
      <c r="C9" s="73"/>
      <c r="D9" s="73"/>
    </row>
    <row r="10" spans="1:12" s="70" customFormat="1" ht="20.100000000000001" customHeight="1" x14ac:dyDescent="0.25">
      <c r="A10" s="68"/>
      <c r="B10" s="137"/>
      <c r="C10" s="138" t="s">
        <v>73</v>
      </c>
      <c r="D10" s="190"/>
      <c r="E10" s="69" t="s">
        <v>191</v>
      </c>
      <c r="G10" s="69"/>
      <c r="H10" s="69"/>
      <c r="I10" s="69"/>
      <c r="J10" s="72"/>
      <c r="K10" s="68"/>
      <c r="L10" s="71"/>
    </row>
    <row r="11" spans="1:12" x14ac:dyDescent="0.25">
      <c r="B11" s="139"/>
      <c r="C11" s="73"/>
      <c r="D11" s="73"/>
    </row>
    <row r="12" spans="1:12" s="140" customFormat="1" ht="24.95" customHeight="1" x14ac:dyDescent="0.25">
      <c r="B12" s="189"/>
      <c r="C12" s="138" t="s">
        <v>74</v>
      </c>
      <c r="D12" s="268"/>
      <c r="E12" s="268"/>
      <c r="F12" s="268"/>
      <c r="G12" s="268"/>
      <c r="H12" s="268"/>
      <c r="I12" s="69" t="s">
        <v>215</v>
      </c>
    </row>
    <row r="13" spans="1:12" x14ac:dyDescent="0.25">
      <c r="B13" s="141"/>
      <c r="C13" s="74"/>
      <c r="D13" s="74"/>
      <c r="E13" s="74"/>
    </row>
    <row r="14" spans="1:12" x14ac:dyDescent="0.25">
      <c r="B14" s="162" t="s">
        <v>236</v>
      </c>
      <c r="C14" s="74"/>
      <c r="D14" s="74"/>
      <c r="F14" s="74"/>
    </row>
    <row r="15" spans="1:12" ht="24.95" customHeight="1" x14ac:dyDescent="0.25">
      <c r="B15" s="273"/>
      <c r="C15" s="273"/>
      <c r="D15" s="273"/>
      <c r="E15" s="273"/>
      <c r="F15" s="273"/>
      <c r="G15" s="273"/>
      <c r="H15" s="273"/>
      <c r="I15" s="69" t="s">
        <v>221</v>
      </c>
    </row>
    <row r="16" spans="1:12" x14ac:dyDescent="0.25">
      <c r="B16" s="141"/>
      <c r="C16" s="74"/>
      <c r="D16" s="74"/>
      <c r="F16" s="74"/>
    </row>
    <row r="17" spans="2:11" s="140" customFormat="1" x14ac:dyDescent="0.25">
      <c r="B17" s="162" t="s">
        <v>237</v>
      </c>
      <c r="C17" s="162"/>
      <c r="D17" s="162"/>
      <c r="F17" s="162"/>
    </row>
    <row r="18" spans="2:11" ht="99.95" customHeight="1" x14ac:dyDescent="0.25">
      <c r="B18" s="261"/>
      <c r="C18" s="261"/>
      <c r="D18" s="261"/>
      <c r="E18" s="261"/>
      <c r="F18" s="261"/>
      <c r="G18" s="261"/>
      <c r="H18" s="261"/>
      <c r="I18" s="43"/>
    </row>
    <row r="19" spans="2:11" x14ac:dyDescent="0.25">
      <c r="B19" s="141"/>
      <c r="C19" s="74"/>
      <c r="D19" s="74"/>
      <c r="F19" s="74"/>
    </row>
    <row r="20" spans="2:11" s="140" customFormat="1" x14ac:dyDescent="0.25">
      <c r="B20" s="162" t="s">
        <v>238</v>
      </c>
      <c r="C20" s="162"/>
      <c r="D20" s="162"/>
      <c r="F20" s="162"/>
    </row>
    <row r="21" spans="2:11" ht="99.95" customHeight="1" x14ac:dyDescent="0.25">
      <c r="B21" s="261"/>
      <c r="C21" s="261"/>
      <c r="D21" s="261"/>
      <c r="E21" s="261"/>
      <c r="F21" s="261"/>
      <c r="G21" s="261"/>
      <c r="H21" s="261"/>
      <c r="I21" s="43"/>
    </row>
    <row r="22" spans="2:11" x14ac:dyDescent="0.25">
      <c r="B22" s="141"/>
      <c r="C22" s="74"/>
      <c r="D22" s="74"/>
      <c r="F22" s="74"/>
    </row>
    <row r="23" spans="2:11" s="140" customFormat="1" x14ac:dyDescent="0.25">
      <c r="B23" s="162" t="s">
        <v>125</v>
      </c>
      <c r="C23" s="162"/>
      <c r="D23" s="162"/>
      <c r="E23" s="162"/>
    </row>
    <row r="24" spans="2:11" ht="99.95" customHeight="1" x14ac:dyDescent="0.25">
      <c r="B24" s="273"/>
      <c r="C24" s="273"/>
      <c r="D24" s="273"/>
      <c r="E24" s="273"/>
      <c r="F24" s="273"/>
      <c r="G24" s="273"/>
      <c r="H24" s="273"/>
    </row>
    <row r="25" spans="2:11" x14ac:dyDescent="0.25">
      <c r="B25" s="141"/>
      <c r="C25" s="74"/>
      <c r="D25" s="74"/>
      <c r="E25" s="74"/>
    </row>
    <row r="26" spans="2:11" s="140" customFormat="1" x14ac:dyDescent="0.25">
      <c r="B26" s="162" t="s">
        <v>126</v>
      </c>
      <c r="C26" s="162"/>
      <c r="D26" s="162"/>
      <c r="E26" s="162"/>
      <c r="K26" s="35"/>
    </row>
    <row r="27" spans="2:11" ht="99.95" customHeight="1" x14ac:dyDescent="0.25">
      <c r="B27" s="261"/>
      <c r="C27" s="261"/>
      <c r="D27" s="261"/>
      <c r="E27" s="261"/>
      <c r="F27" s="261"/>
      <c r="G27" s="261"/>
      <c r="H27" s="261"/>
      <c r="K27" s="140"/>
    </row>
    <row r="28" spans="2:11" x14ac:dyDescent="0.25">
      <c r="B28" s="141"/>
      <c r="C28" s="74"/>
      <c r="D28" s="74"/>
      <c r="E28" s="74"/>
    </row>
    <row r="29" spans="2:11" s="140" customFormat="1" x14ac:dyDescent="0.25">
      <c r="B29" s="162" t="s">
        <v>107</v>
      </c>
      <c r="C29" s="162"/>
      <c r="D29" s="162"/>
      <c r="E29" s="162"/>
      <c r="K29" s="35"/>
    </row>
    <row r="30" spans="2:11" ht="99.95" customHeight="1" x14ac:dyDescent="0.25">
      <c r="B30" s="261"/>
      <c r="C30" s="261"/>
      <c r="D30" s="261"/>
      <c r="E30" s="261"/>
      <c r="F30" s="261"/>
      <c r="G30" s="261"/>
      <c r="H30" s="261"/>
      <c r="K30" s="140"/>
    </row>
    <row r="31" spans="2:11" ht="9.9499999999999993" customHeight="1" x14ac:dyDescent="0.25">
      <c r="B31" s="141"/>
      <c r="C31" s="74"/>
      <c r="D31" s="74"/>
      <c r="E31" s="74"/>
    </row>
    <row r="32" spans="2:11" x14ac:dyDescent="0.25">
      <c r="B32" s="195" t="s">
        <v>205</v>
      </c>
    </row>
    <row r="33" spans="2:15" x14ac:dyDescent="0.25">
      <c r="B33" s="195" t="s">
        <v>218</v>
      </c>
    </row>
    <row r="34" spans="2:15" x14ac:dyDescent="0.25">
      <c r="B34" s="195" t="s">
        <v>219</v>
      </c>
    </row>
    <row r="35" spans="2:15" x14ac:dyDescent="0.25">
      <c r="B35" s="195" t="s">
        <v>220</v>
      </c>
    </row>
    <row r="36" spans="2:15" x14ac:dyDescent="0.25">
      <c r="B36" s="196" t="s">
        <v>204</v>
      </c>
    </row>
    <row r="37" spans="2:15" x14ac:dyDescent="0.25">
      <c r="B37" s="195" t="s">
        <v>216</v>
      </c>
    </row>
    <row r="38" spans="2:15" ht="14.25" x14ac:dyDescent="0.25">
      <c r="B38" s="195" t="s">
        <v>255</v>
      </c>
      <c r="N38" s="142"/>
    </row>
    <row r="39" spans="2:15" ht="14.25" x14ac:dyDescent="0.25">
      <c r="N39" s="142"/>
    </row>
    <row r="43" spans="2:15" x14ac:dyDescent="0.25">
      <c r="O43" s="35" t="s">
        <v>229</v>
      </c>
    </row>
    <row r="44" spans="2:15" x14ac:dyDescent="0.2">
      <c r="O44" s="55" t="s">
        <v>251</v>
      </c>
    </row>
    <row r="45" spans="2:15" x14ac:dyDescent="0.2">
      <c r="O45" s="55" t="s">
        <v>252</v>
      </c>
    </row>
    <row r="46" spans="2:15" x14ac:dyDescent="0.2">
      <c r="O46" s="55" t="s">
        <v>264</v>
      </c>
    </row>
    <row r="47" spans="2:15" x14ac:dyDescent="0.2">
      <c r="B47" s="44"/>
      <c r="O47" s="55" t="s">
        <v>261</v>
      </c>
    </row>
    <row r="48" spans="2:15" x14ac:dyDescent="0.2">
      <c r="O48" s="55" t="s">
        <v>266</v>
      </c>
    </row>
    <row r="49" spans="15:15" x14ac:dyDescent="0.2">
      <c r="O49" s="55" t="s">
        <v>228</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L13" sqref="L13"/>
    </sheetView>
  </sheetViews>
  <sheetFormatPr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115</v>
      </c>
      <c r="I1" s="128"/>
      <c r="J1" s="128"/>
      <c r="K1" s="128"/>
    </row>
    <row r="2" spans="2:11" s="118" customFormat="1" ht="24.95" customHeight="1" x14ac:dyDescent="0.2">
      <c r="B2" s="120" t="s">
        <v>145</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1" t="s">
        <v>138</v>
      </c>
      <c r="C4" s="171" t="s">
        <v>47</v>
      </c>
      <c r="D4" s="171" t="s">
        <v>49</v>
      </c>
      <c r="E4" s="171" t="s">
        <v>53</v>
      </c>
      <c r="F4" s="171" t="s">
        <v>143</v>
      </c>
      <c r="G4" s="171" t="s">
        <v>144</v>
      </c>
      <c r="I4" s="128"/>
      <c r="J4" s="128"/>
      <c r="K4" s="128"/>
    </row>
    <row r="5" spans="2:11" s="118" customFormat="1" ht="35.1" customHeight="1" x14ac:dyDescent="0.25">
      <c r="B5" s="277" t="s">
        <v>139</v>
      </c>
      <c r="C5" s="109"/>
      <c r="D5" s="116"/>
      <c r="E5" s="112"/>
      <c r="F5" s="115"/>
      <c r="G5" s="111"/>
      <c r="I5" s="128"/>
      <c r="J5" s="128"/>
      <c r="K5" s="128"/>
    </row>
    <row r="6" spans="2:11" s="118" customFormat="1" ht="35.1" customHeight="1" x14ac:dyDescent="0.25">
      <c r="B6" s="278"/>
      <c r="C6" s="109"/>
      <c r="D6" s="116"/>
      <c r="E6" s="112"/>
      <c r="F6" s="115"/>
      <c r="G6" s="111"/>
      <c r="I6" s="128"/>
      <c r="J6" s="128"/>
      <c r="K6" s="128"/>
    </row>
    <row r="7" spans="2:11" s="118" customFormat="1" ht="35.1" customHeight="1" x14ac:dyDescent="0.25">
      <c r="B7" s="279"/>
      <c r="C7" s="109"/>
      <c r="D7" s="116"/>
      <c r="E7" s="112"/>
      <c r="F7" s="115"/>
      <c r="G7" s="111"/>
      <c r="I7" s="128"/>
      <c r="J7" s="128"/>
      <c r="K7" s="128"/>
    </row>
    <row r="8" spans="2:11" s="118" customFormat="1" ht="35.1" customHeight="1" x14ac:dyDescent="0.25">
      <c r="B8" s="277" t="s">
        <v>140</v>
      </c>
      <c r="C8" s="109">
        <v>2</v>
      </c>
      <c r="D8" s="116" t="s">
        <v>313</v>
      </c>
      <c r="E8" s="112">
        <v>1.0669999999999999E-5</v>
      </c>
      <c r="F8" s="115" t="s">
        <v>315</v>
      </c>
      <c r="G8" s="111" t="s">
        <v>62</v>
      </c>
      <c r="I8" s="128"/>
      <c r="J8" s="128"/>
      <c r="K8" s="128"/>
    </row>
    <row r="9" spans="2:11" s="118" customFormat="1" ht="35.1" customHeight="1" x14ac:dyDescent="0.25">
      <c r="B9" s="278"/>
      <c r="C9" s="109"/>
      <c r="D9" s="116"/>
      <c r="E9" s="112"/>
      <c r="F9" s="115"/>
      <c r="G9" s="111"/>
      <c r="I9" s="128"/>
      <c r="J9" s="128"/>
      <c r="K9" s="128"/>
    </row>
    <row r="10" spans="2:11" s="118" customFormat="1" ht="35.1" customHeight="1" x14ac:dyDescent="0.25">
      <c r="B10" s="279"/>
      <c r="C10" s="109"/>
      <c r="D10" s="116"/>
      <c r="E10" s="112"/>
      <c r="F10" s="115"/>
      <c r="G10" s="111"/>
      <c r="I10" s="128"/>
      <c r="J10" s="128"/>
      <c r="K10" s="128"/>
    </row>
    <row r="11" spans="2:11" s="118" customFormat="1" ht="35.1" customHeight="1" x14ac:dyDescent="0.25">
      <c r="B11" s="277" t="s">
        <v>141</v>
      </c>
      <c r="C11" s="109"/>
      <c r="D11" s="116"/>
      <c r="E11" s="112"/>
      <c r="F11" s="115"/>
      <c r="G11" s="111"/>
      <c r="I11" s="128"/>
      <c r="J11" s="128"/>
      <c r="K11" s="128"/>
    </row>
    <row r="12" spans="2:11" s="118" customFormat="1" ht="35.1" customHeight="1" x14ac:dyDescent="0.25">
      <c r="B12" s="278"/>
      <c r="C12" s="109"/>
      <c r="D12" s="116"/>
      <c r="E12" s="112"/>
      <c r="F12" s="115"/>
      <c r="G12" s="111"/>
      <c r="I12" s="128"/>
      <c r="J12" s="128"/>
      <c r="K12" s="128"/>
    </row>
    <row r="13" spans="2:11" s="118" customFormat="1" ht="35.1" customHeight="1" x14ac:dyDescent="0.25">
      <c r="B13" s="279"/>
      <c r="C13" s="109"/>
      <c r="D13" s="116"/>
      <c r="E13" s="112"/>
      <c r="F13" s="115"/>
      <c r="G13" s="111"/>
      <c r="I13" s="128"/>
      <c r="J13" s="128"/>
      <c r="K13" s="128"/>
    </row>
    <row r="14" spans="2:11" s="118" customFormat="1" ht="35.1" customHeight="1" x14ac:dyDescent="0.25">
      <c r="B14" s="277" t="s">
        <v>142</v>
      </c>
      <c r="C14" s="109"/>
      <c r="D14" s="116"/>
      <c r="E14" s="112"/>
      <c r="F14" s="115"/>
      <c r="G14" s="111"/>
      <c r="I14" s="128"/>
      <c r="J14" s="128"/>
      <c r="K14" s="128"/>
    </row>
    <row r="15" spans="2:11" s="118" customFormat="1" ht="35.1" customHeight="1" x14ac:dyDescent="0.25">
      <c r="B15" s="278"/>
      <c r="C15" s="109"/>
      <c r="D15" s="116"/>
      <c r="E15" s="112"/>
      <c r="F15" s="115"/>
      <c r="G15" s="111"/>
      <c r="I15" s="128"/>
      <c r="J15" s="128"/>
      <c r="K15" s="128"/>
    </row>
    <row r="16" spans="2:11" s="118" customFormat="1" ht="35.1" customHeight="1" x14ac:dyDescent="0.25">
      <c r="B16" s="279"/>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2</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25">
      <c r="J31" s="133">
        <f>+C14</f>
        <v>0</v>
      </c>
      <c r="K31" s="132">
        <f>+'02.02_Ricognizione_Indirette'!B30</f>
        <v>0</v>
      </c>
    </row>
    <row r="32" spans="3:11" x14ac:dyDescent="0.25">
      <c r="J32" s="133">
        <f>+C16</f>
        <v>0</v>
      </c>
      <c r="K32" s="132">
        <f>+'02.02_Ricognizione_Indirette'!B31</f>
        <v>0</v>
      </c>
    </row>
    <row r="33" spans="10:11" x14ac:dyDescent="0.25">
      <c r="J33" s="133" t="e">
        <f>+#REF!</f>
        <v>#REF!</v>
      </c>
      <c r="K33" s="132">
        <f>+'02.02_Ricognizione_Indirette'!B32</f>
        <v>0</v>
      </c>
    </row>
    <row r="34" spans="10:11" x14ac:dyDescent="0.25">
      <c r="J34" s="133" t="e">
        <f>+#REF!</f>
        <v>#REF!</v>
      </c>
      <c r="K34" s="132">
        <f>+'02.02_Ricognizione_Indirette'!B33</f>
        <v>0</v>
      </c>
    </row>
    <row r="35" spans="10:11" x14ac:dyDescent="0.25">
      <c r="J35" s="133" t="e">
        <f>+#REF!</f>
        <v>#REF!</v>
      </c>
      <c r="K35" s="132">
        <f>+'02.02_Ricognizione_Indirette'!B34</f>
        <v>0</v>
      </c>
    </row>
    <row r="36" spans="10:11" x14ac:dyDescent="0.25">
      <c r="J36" s="133" t="e">
        <f>+#REF!</f>
        <v>#REF!</v>
      </c>
      <c r="K36" s="132">
        <f>+'02.02_Ricognizione_Indirette'!B35</f>
        <v>0</v>
      </c>
    </row>
    <row r="37" spans="10:11" x14ac:dyDescent="0.25">
      <c r="J37" s="133" t="e">
        <f>+#REF!</f>
        <v>#REF!</v>
      </c>
      <c r="K37" s="132">
        <f>+'02.02_Ricognizione_Indirette'!B36</f>
        <v>0</v>
      </c>
    </row>
    <row r="38" spans="10:11" x14ac:dyDescent="0.25">
      <c r="J38" s="133">
        <f t="shared" ref="J38:J64" si="0">+C17</f>
        <v>0</v>
      </c>
      <c r="K38" s="132">
        <f>+'02.02_Ricognizione_Indirette'!B37</f>
        <v>0</v>
      </c>
    </row>
    <row r="39" spans="10:11" x14ac:dyDescent="0.25">
      <c r="J39" s="133">
        <f t="shared" si="0"/>
        <v>0</v>
      </c>
      <c r="K39" s="132">
        <f>+'02.02_Ricognizione_Indirette'!B38</f>
        <v>0</v>
      </c>
    </row>
    <row r="40" spans="10:11" x14ac:dyDescent="0.25">
      <c r="J40" s="133">
        <f t="shared" si="0"/>
        <v>0</v>
      </c>
      <c r="K40" s="132">
        <f>+'02.02_Ricognizione_Indirette'!B39</f>
        <v>0</v>
      </c>
    </row>
    <row r="41" spans="10:11" x14ac:dyDescent="0.25">
      <c r="J41" s="133">
        <f t="shared" si="0"/>
        <v>0</v>
      </c>
      <c r="K41" s="132">
        <f>+'02.02_Ricognizione_Indirette'!B40</f>
        <v>0</v>
      </c>
    </row>
    <row r="42" spans="10:11" x14ac:dyDescent="0.25">
      <c r="J42" s="133">
        <f t="shared" si="0"/>
        <v>0</v>
      </c>
      <c r="K42" s="132">
        <f>+'02.02_Ricognizione_Indirette'!B41</f>
        <v>0</v>
      </c>
    </row>
    <row r="43" spans="10:11" x14ac:dyDescent="0.25">
      <c r="J43" s="133">
        <f t="shared" si="0"/>
        <v>0</v>
      </c>
      <c r="K43" s="132">
        <f>+'02.02_Ricognizione_Indirette'!B42</f>
        <v>0</v>
      </c>
    </row>
    <row r="44" spans="10:11" x14ac:dyDescent="0.25">
      <c r="J44" s="133">
        <f t="shared" si="0"/>
        <v>0</v>
      </c>
      <c r="K44" s="132">
        <f>+'02.02_Ricognizione_Indirette'!B43</f>
        <v>0</v>
      </c>
    </row>
    <row r="45" spans="10:11" x14ac:dyDescent="0.25">
      <c r="J45" s="133">
        <f t="shared" si="0"/>
        <v>0</v>
      </c>
      <c r="K45" s="132">
        <f>+'02.02_Ricognizione_Indirette'!B44</f>
        <v>0</v>
      </c>
    </row>
    <row r="46" spans="10:11" x14ac:dyDescent="0.25">
      <c r="J46" s="133">
        <f t="shared" si="0"/>
        <v>0</v>
      </c>
      <c r="K46" s="132">
        <f>+'02.02_Ricognizione_Indirette'!B45</f>
        <v>0</v>
      </c>
    </row>
    <row r="47" spans="10:11" x14ac:dyDescent="0.25">
      <c r="J47" s="133">
        <f t="shared" si="0"/>
        <v>0</v>
      </c>
      <c r="K47" s="132">
        <f>+'02.02_Ricognizione_Indirette'!B46</f>
        <v>0</v>
      </c>
    </row>
    <row r="48" spans="10:11" x14ac:dyDescent="0.25">
      <c r="J48" s="133">
        <f t="shared" si="0"/>
        <v>0</v>
      </c>
      <c r="K48" s="132">
        <f>+'02.02_Ricognizione_Indirette'!B47</f>
        <v>0</v>
      </c>
    </row>
    <row r="49" spans="10:11" x14ac:dyDescent="0.25">
      <c r="J49" s="133">
        <f t="shared" si="0"/>
        <v>0</v>
      </c>
      <c r="K49" s="132">
        <f>+'02.02_Ricognizione_Indirette'!B48</f>
        <v>0</v>
      </c>
    </row>
    <row r="50" spans="10:11" x14ac:dyDescent="0.25">
      <c r="J50" s="133">
        <f t="shared" si="0"/>
        <v>0</v>
      </c>
      <c r="K50" s="132">
        <f>+'02.02_Ricognizione_Indirette'!B49</f>
        <v>0</v>
      </c>
    </row>
    <row r="51" spans="10:11" x14ac:dyDescent="0.25">
      <c r="J51" s="133">
        <f t="shared" si="0"/>
        <v>0</v>
      </c>
      <c r="K51" s="132">
        <f>+'02.02_Ricognizione_Indirette'!B50</f>
        <v>0</v>
      </c>
    </row>
    <row r="52" spans="10:11" x14ac:dyDescent="0.25">
      <c r="J52" s="133">
        <f t="shared" si="0"/>
        <v>0</v>
      </c>
      <c r="K52" s="132">
        <f>+'02.02_Ricognizione_Indirette'!B51</f>
        <v>0</v>
      </c>
    </row>
    <row r="53" spans="10:11" x14ac:dyDescent="0.25">
      <c r="J53" s="133">
        <f t="shared" si="0"/>
        <v>0</v>
      </c>
      <c r="K53" s="132">
        <f>+'02.02_Ricognizione_Indirette'!B52</f>
        <v>0</v>
      </c>
    </row>
    <row r="54" spans="10:11" x14ac:dyDescent="0.25">
      <c r="J54" s="133">
        <f t="shared" si="0"/>
        <v>0</v>
      </c>
      <c r="K54" s="132">
        <f>+'02.02_Ricognizione_Indirette'!B53</f>
        <v>0</v>
      </c>
    </row>
    <row r="55" spans="10:11" x14ac:dyDescent="0.25">
      <c r="J55" s="133">
        <f t="shared" si="0"/>
        <v>0</v>
      </c>
      <c r="K55" s="132">
        <f>+'02.02_Ricognizione_Indirette'!B54</f>
        <v>0</v>
      </c>
    </row>
    <row r="56" spans="10:11" x14ac:dyDescent="0.25">
      <c r="J56" s="133">
        <f t="shared" si="0"/>
        <v>0</v>
      </c>
      <c r="K56" s="132">
        <f>+'02.02_Ricognizione_Indirette'!B55</f>
        <v>0</v>
      </c>
    </row>
    <row r="57" spans="10:11" x14ac:dyDescent="0.25">
      <c r="J57" s="133">
        <f t="shared" si="0"/>
        <v>0</v>
      </c>
      <c r="K57" s="132">
        <f>+'02.02_Ricognizione_Indirette'!B56</f>
        <v>0</v>
      </c>
    </row>
    <row r="58" spans="10:11" x14ac:dyDescent="0.25">
      <c r="J58" s="133">
        <f t="shared" si="0"/>
        <v>0</v>
      </c>
      <c r="K58" s="132">
        <f>+'02.02_Ricognizione_Indirette'!B57</f>
        <v>0</v>
      </c>
    </row>
    <row r="59" spans="10:11" x14ac:dyDescent="0.25">
      <c r="J59" s="133">
        <f t="shared" si="0"/>
        <v>0</v>
      </c>
      <c r="K59" s="132">
        <f>+'02.02_Ricognizione_Indirette'!B58</f>
        <v>0</v>
      </c>
    </row>
    <row r="60" spans="10:11" x14ac:dyDescent="0.25">
      <c r="J60" s="133">
        <f t="shared" si="0"/>
        <v>0</v>
      </c>
      <c r="K60" s="132">
        <f>+'02.02_Ricognizione_Indirette'!B59</f>
        <v>0</v>
      </c>
    </row>
    <row r="61" spans="10:11" x14ac:dyDescent="0.25">
      <c r="J61" s="133">
        <f t="shared" si="0"/>
        <v>0</v>
      </c>
      <c r="K61" s="132">
        <f>+'02.02_Ricognizione_Indirette'!B60</f>
        <v>0</v>
      </c>
    </row>
    <row r="62" spans="10:11" x14ac:dyDescent="0.25">
      <c r="J62" s="133">
        <f t="shared" si="0"/>
        <v>0</v>
      </c>
      <c r="K62" s="132">
        <f>+'02.02_Ricognizione_Indirette'!B61</f>
        <v>0</v>
      </c>
    </row>
    <row r="63" spans="10:11" x14ac:dyDescent="0.25">
      <c r="J63" s="133">
        <f t="shared" si="0"/>
        <v>0</v>
      </c>
      <c r="K63" s="132">
        <f>+'02.02_Ricognizione_Indirette'!B62</f>
        <v>0</v>
      </c>
    </row>
    <row r="64" spans="10:11" x14ac:dyDescent="0.25">
      <c r="J64" s="133">
        <f t="shared" si="0"/>
        <v>0</v>
      </c>
      <c r="K64" s="132">
        <f>+'02.02_Ricognizione_Indirette'!B63</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7">
    <dataValidation type="whole" allowBlank="1" showInputMessage="1" showErrorMessage="1" error="Codice non valido" promptTitle="Campo testo" prompt="Inserire codice: es. Dir_01" sqref="C5:C7 C9: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B14 B5 B8 B11 D5:D7 D9:D16"/>
    <dataValidation type="whole" allowBlank="1" showInputMessage="1" showErrorMessage="1" error="Codice non valido; inserire numeri progressivi da 1 a 999" promptTitle="Campo testo" prompt="Inserire numero progressivo (1, 2, ...). Il progressivo sarà completato con il codice automatico Dir_ (es: Dir_1)" sqref="C8">
      <formula1>1</formula1>
      <formula2>999</formula2>
    </dataValidation>
    <dataValidation operator="greaterThanOrEqual" allowBlank="1" showInputMessage="1" showErrorMessage="1" promptTitle="Campo testo" prompt="Inserire la ragione sociale comprensiva della forma giuridica." sqref="D8"/>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263</v>
      </c>
      <c r="C1" s="106"/>
      <c r="D1" s="106"/>
      <c r="E1" s="106"/>
      <c r="F1" s="106"/>
      <c r="G1" s="106"/>
      <c r="H1" s="105"/>
      <c r="I1" s="105"/>
    </row>
    <row r="2" spans="1:10" x14ac:dyDescent="0.2">
      <c r="A2" s="105"/>
      <c r="B2" s="48"/>
      <c r="C2" s="49"/>
      <c r="D2" s="49"/>
      <c r="E2" s="49"/>
      <c r="F2" s="49"/>
      <c r="G2" s="49"/>
      <c r="H2" s="50"/>
      <c r="I2" s="105"/>
    </row>
    <row r="3" spans="1:10" x14ac:dyDescent="0.2">
      <c r="A3" s="105"/>
      <c r="B3" s="52" t="s">
        <v>241</v>
      </c>
      <c r="C3" s="7"/>
      <c r="D3" s="55" t="s">
        <v>140</v>
      </c>
      <c r="E3" s="53"/>
      <c r="F3" s="53"/>
      <c r="G3" s="53"/>
      <c r="H3" s="50"/>
      <c r="I3" s="105"/>
      <c r="J3" s="54"/>
    </row>
    <row r="4" spans="1:10" x14ac:dyDescent="0.2">
      <c r="A4" s="105"/>
      <c r="B4" s="52"/>
      <c r="C4" s="10"/>
      <c r="D4" s="55" t="s">
        <v>243</v>
      </c>
      <c r="E4" s="12"/>
      <c r="F4" s="13"/>
      <c r="G4" s="14"/>
      <c r="H4" s="50"/>
      <c r="I4" s="105"/>
      <c r="J4" s="54"/>
    </row>
    <row r="5" spans="1:10" x14ac:dyDescent="0.2">
      <c r="A5" s="105"/>
      <c r="B5" s="52"/>
      <c r="C5" s="55"/>
      <c r="D5" s="55" t="s">
        <v>242</v>
      </c>
      <c r="E5" s="56"/>
      <c r="F5" s="56"/>
      <c r="G5" s="56"/>
      <c r="H5" s="57"/>
      <c r="I5" s="105"/>
      <c r="J5" s="54"/>
    </row>
    <row r="6" spans="1:10" s="178" customFormat="1" x14ac:dyDescent="0.2">
      <c r="A6" s="175"/>
      <c r="B6" s="19"/>
      <c r="C6" s="19"/>
      <c r="E6" s="56"/>
      <c r="F6" s="56"/>
      <c r="G6" s="56"/>
      <c r="H6" s="176"/>
      <c r="I6" s="175"/>
      <c r="J6" s="177"/>
    </row>
    <row r="7" spans="1:10" s="178" customFormat="1" x14ac:dyDescent="0.2">
      <c r="A7" s="175"/>
      <c r="B7" s="19"/>
      <c r="C7" s="199" t="s">
        <v>76</v>
      </c>
      <c r="D7" s="55" t="s">
        <v>248</v>
      </c>
      <c r="E7" s="56"/>
      <c r="F7" s="56"/>
      <c r="G7" s="56"/>
      <c r="H7" s="176"/>
      <c r="I7" s="175"/>
      <c r="J7" s="177"/>
    </row>
    <row r="8" spans="1:10" s="178" customFormat="1" x14ac:dyDescent="0.2">
      <c r="A8" s="175"/>
      <c r="B8" s="19"/>
      <c r="C8" s="199" t="s">
        <v>76</v>
      </c>
      <c r="D8" s="55" t="s">
        <v>257</v>
      </c>
      <c r="E8" s="56"/>
      <c r="F8" s="56"/>
      <c r="G8" s="56"/>
      <c r="H8" s="176"/>
      <c r="I8" s="175"/>
      <c r="J8" s="177"/>
    </row>
    <row r="9" spans="1:10" x14ac:dyDescent="0.2">
      <c r="A9" s="105"/>
      <c r="B9" s="52"/>
      <c r="C9" s="199" t="s">
        <v>76</v>
      </c>
      <c r="D9" s="55" t="s">
        <v>258</v>
      </c>
      <c r="E9" s="56"/>
      <c r="F9" s="56"/>
      <c r="G9" s="56"/>
      <c r="H9" s="57"/>
      <c r="I9" s="105"/>
      <c r="J9" s="54"/>
    </row>
    <row r="10" spans="1:10" s="105" customFormat="1" x14ac:dyDescent="0.2">
      <c r="B10" s="55"/>
      <c r="C10" s="199" t="s">
        <v>76</v>
      </c>
      <c r="D10" s="55" t="s">
        <v>256</v>
      </c>
      <c r="E10" s="56"/>
      <c r="F10" s="56"/>
      <c r="G10" s="56"/>
      <c r="H10" s="57"/>
      <c r="J10" s="54"/>
    </row>
    <row r="11" spans="1:10" s="178" customFormat="1" x14ac:dyDescent="0.2">
      <c r="A11" s="175"/>
      <c r="B11" s="19"/>
      <c r="C11" s="199" t="s">
        <v>76</v>
      </c>
      <c r="D11" s="55" t="s">
        <v>246</v>
      </c>
      <c r="E11" s="56"/>
      <c r="F11" s="56"/>
      <c r="G11" s="56"/>
      <c r="H11" s="176"/>
      <c r="I11" s="175"/>
      <c r="J11" s="177"/>
    </row>
    <row r="12" spans="1:10" x14ac:dyDescent="0.2">
      <c r="A12" s="105"/>
      <c r="B12" s="52"/>
      <c r="C12" s="199" t="s">
        <v>76</v>
      </c>
      <c r="D12" s="55" t="s">
        <v>249</v>
      </c>
      <c r="E12" s="56"/>
      <c r="F12" s="56"/>
      <c r="G12" s="56"/>
      <c r="H12" s="57"/>
      <c r="I12" s="105"/>
      <c r="J12" s="54"/>
    </row>
    <row r="13" spans="1:10" x14ac:dyDescent="0.2">
      <c r="A13" s="105"/>
      <c r="B13" s="52"/>
      <c r="C13" s="199" t="s">
        <v>76</v>
      </c>
      <c r="D13" s="55" t="s">
        <v>291</v>
      </c>
      <c r="E13" s="56"/>
      <c r="F13" s="56"/>
      <c r="G13" s="56"/>
      <c r="H13" s="57"/>
      <c r="I13" s="105"/>
      <c r="J13" s="54"/>
    </row>
    <row r="14" spans="1:10" x14ac:dyDescent="0.2">
      <c r="A14" s="105"/>
      <c r="B14" s="52"/>
      <c r="C14" s="199" t="s">
        <v>76</v>
      </c>
      <c r="D14" s="55" t="s">
        <v>226</v>
      </c>
      <c r="E14" s="56"/>
      <c r="F14" s="56"/>
      <c r="G14" s="56"/>
      <c r="H14" s="57"/>
      <c r="I14" s="105"/>
      <c r="J14" s="54"/>
    </row>
    <row r="15" spans="1:10" s="178" customFormat="1" x14ac:dyDescent="0.2">
      <c r="A15" s="175"/>
      <c r="B15" s="19"/>
      <c r="C15" s="199" t="s">
        <v>76</v>
      </c>
      <c r="D15" s="55" t="s">
        <v>227</v>
      </c>
      <c r="E15" s="56"/>
      <c r="F15" s="56"/>
      <c r="G15" s="56"/>
      <c r="H15" s="176"/>
      <c r="I15" s="175"/>
      <c r="J15" s="177"/>
    </row>
    <row r="16" spans="1:10" s="178" customFormat="1" x14ac:dyDescent="0.2">
      <c r="A16" s="175"/>
      <c r="B16" s="19"/>
      <c r="C16" s="199" t="s">
        <v>76</v>
      </c>
      <c r="D16" s="55" t="s">
        <v>250</v>
      </c>
      <c r="E16" s="56"/>
      <c r="F16" s="56"/>
      <c r="G16" s="56"/>
      <c r="H16" s="176"/>
      <c r="I16" s="175"/>
      <c r="J16" s="177"/>
    </row>
    <row r="17" spans="1:10" x14ac:dyDescent="0.2">
      <c r="A17" s="105"/>
      <c r="B17" s="52"/>
      <c r="C17" s="199" t="s">
        <v>76</v>
      </c>
      <c r="D17" s="55" t="s">
        <v>228</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244</v>
      </c>
      <c r="C19" s="7"/>
      <c r="D19" s="55" t="s">
        <v>141</v>
      </c>
      <c r="E19" s="56"/>
      <c r="F19" s="56"/>
      <c r="G19" s="56"/>
      <c r="H19" s="57"/>
      <c r="I19" s="105"/>
      <c r="J19" s="54"/>
    </row>
    <row r="20" spans="1:10" x14ac:dyDescent="0.2">
      <c r="A20" s="105"/>
      <c r="B20" s="52"/>
      <c r="D20" s="55" t="s">
        <v>243</v>
      </c>
      <c r="E20" s="56"/>
      <c r="F20" s="56"/>
      <c r="G20" s="56"/>
      <c r="H20" s="57"/>
      <c r="I20" s="105"/>
      <c r="J20" s="54"/>
    </row>
    <row r="21" spans="1:10" x14ac:dyDescent="0.2">
      <c r="A21" s="105"/>
      <c r="B21" s="52"/>
      <c r="D21" s="55" t="s">
        <v>242</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199" t="s">
        <v>76</v>
      </c>
      <c r="D23" s="55" t="s">
        <v>248</v>
      </c>
      <c r="E23" s="56"/>
      <c r="F23" s="56"/>
      <c r="G23" s="56"/>
      <c r="H23" s="57"/>
      <c r="I23" s="105"/>
      <c r="J23" s="54"/>
    </row>
    <row r="24" spans="1:10" x14ac:dyDescent="0.2">
      <c r="A24" s="105"/>
      <c r="B24" s="52"/>
      <c r="C24" s="199" t="s">
        <v>76</v>
      </c>
      <c r="D24" s="55" t="s">
        <v>257</v>
      </c>
      <c r="E24" s="56"/>
      <c r="F24" s="56"/>
      <c r="G24" s="56"/>
      <c r="H24" s="57"/>
      <c r="I24" s="105"/>
      <c r="J24" s="54"/>
    </row>
    <row r="25" spans="1:10" x14ac:dyDescent="0.2">
      <c r="A25" s="105"/>
      <c r="B25" s="52"/>
      <c r="C25" s="199" t="s">
        <v>76</v>
      </c>
      <c r="D25" s="55" t="s">
        <v>258</v>
      </c>
      <c r="E25" s="56"/>
      <c r="F25" s="56"/>
      <c r="G25" s="56"/>
      <c r="H25" s="57"/>
      <c r="I25" s="105"/>
      <c r="J25" s="54"/>
    </row>
    <row r="26" spans="1:10" x14ac:dyDescent="0.2">
      <c r="A26" s="105"/>
      <c r="B26" s="52"/>
      <c r="C26" s="199" t="s">
        <v>76</v>
      </c>
      <c r="D26" s="55" t="s">
        <v>256</v>
      </c>
      <c r="E26" s="56"/>
      <c r="F26" s="56"/>
      <c r="G26" s="56"/>
      <c r="H26" s="57"/>
      <c r="I26" s="105"/>
      <c r="J26" s="54"/>
    </row>
    <row r="27" spans="1:10" x14ac:dyDescent="0.2">
      <c r="A27" s="105"/>
      <c r="B27" s="52"/>
      <c r="C27" s="199" t="s">
        <v>76</v>
      </c>
      <c r="D27" s="55" t="s">
        <v>246</v>
      </c>
      <c r="E27" s="56"/>
      <c r="F27" s="56"/>
      <c r="G27" s="56"/>
      <c r="H27" s="57"/>
      <c r="I27" s="105"/>
      <c r="J27" s="54"/>
    </row>
    <row r="28" spans="1:10" x14ac:dyDescent="0.2">
      <c r="A28" s="105"/>
      <c r="B28" s="52"/>
      <c r="C28" s="199" t="s">
        <v>76</v>
      </c>
      <c r="D28" s="55" t="s">
        <v>249</v>
      </c>
      <c r="E28" s="56"/>
      <c r="F28" s="56"/>
      <c r="G28" s="56"/>
      <c r="H28" s="57"/>
      <c r="I28" s="105"/>
      <c r="J28" s="54"/>
    </row>
    <row r="29" spans="1:10" x14ac:dyDescent="0.2">
      <c r="A29" s="105"/>
      <c r="B29" s="52"/>
      <c r="C29" s="199" t="s">
        <v>76</v>
      </c>
      <c r="D29" s="55" t="s">
        <v>292</v>
      </c>
      <c r="E29" s="56"/>
      <c r="F29" s="56"/>
      <c r="G29" s="56"/>
      <c r="H29" s="57"/>
      <c r="I29" s="105"/>
      <c r="J29" s="54"/>
    </row>
    <row r="30" spans="1:10" x14ac:dyDescent="0.2">
      <c r="A30" s="105"/>
      <c r="B30" s="52"/>
      <c r="C30" s="199" t="s">
        <v>76</v>
      </c>
      <c r="D30" s="55" t="s">
        <v>226</v>
      </c>
      <c r="E30" s="56"/>
      <c r="F30" s="56"/>
      <c r="G30" s="56"/>
      <c r="H30" s="57"/>
      <c r="I30" s="105"/>
      <c r="J30" s="54"/>
    </row>
    <row r="31" spans="1:10" x14ac:dyDescent="0.2">
      <c r="A31" s="105"/>
      <c r="B31" s="52"/>
      <c r="C31" s="199" t="s">
        <v>76</v>
      </c>
      <c r="D31" s="55" t="s">
        <v>227</v>
      </c>
      <c r="E31" s="56"/>
      <c r="F31" s="56"/>
      <c r="G31" s="56"/>
      <c r="H31" s="57"/>
      <c r="I31" s="105"/>
      <c r="J31" s="54"/>
    </row>
    <row r="32" spans="1:10" x14ac:dyDescent="0.2">
      <c r="A32" s="105"/>
      <c r="B32" s="52"/>
      <c r="C32" s="199" t="s">
        <v>76</v>
      </c>
      <c r="D32" s="55" t="s">
        <v>250</v>
      </c>
      <c r="E32" s="56"/>
      <c r="F32" s="56"/>
      <c r="G32" s="56"/>
      <c r="H32" s="57"/>
      <c r="I32" s="105"/>
      <c r="J32" s="54"/>
    </row>
    <row r="33" spans="1:10" x14ac:dyDescent="0.2">
      <c r="A33" s="105"/>
      <c r="B33" s="52"/>
      <c r="C33" s="199" t="s">
        <v>76</v>
      </c>
      <c r="D33" s="55" t="s">
        <v>228</v>
      </c>
      <c r="E33" s="56"/>
      <c r="F33" s="56"/>
      <c r="G33" s="56"/>
      <c r="H33" s="57"/>
      <c r="I33" s="105"/>
      <c r="J33" s="54"/>
    </row>
    <row r="34" spans="1:10" x14ac:dyDescent="0.2">
      <c r="A34" s="105"/>
      <c r="B34" s="179"/>
      <c r="C34" s="106"/>
      <c r="D34" s="55"/>
      <c r="E34" s="56"/>
      <c r="F34" s="56"/>
      <c r="G34" s="56"/>
      <c r="H34" s="57"/>
      <c r="I34" s="105"/>
      <c r="J34" s="54"/>
    </row>
    <row r="35" spans="1:10" x14ac:dyDescent="0.2">
      <c r="A35" s="105"/>
      <c r="B35" s="52" t="s">
        <v>247</v>
      </c>
      <c r="C35" s="19"/>
      <c r="D35" s="55" t="s">
        <v>142</v>
      </c>
      <c r="E35" s="56"/>
      <c r="F35" s="56"/>
      <c r="G35" s="56"/>
      <c r="H35" s="57"/>
      <c r="I35" s="105"/>
      <c r="J35" s="54"/>
    </row>
    <row r="36" spans="1:10" x14ac:dyDescent="0.2">
      <c r="A36" s="105"/>
      <c r="B36" s="179"/>
      <c r="C36" s="19"/>
      <c r="D36" s="55" t="s">
        <v>243</v>
      </c>
      <c r="E36" s="56"/>
      <c r="F36" s="56"/>
      <c r="G36" s="56"/>
      <c r="H36" s="57"/>
      <c r="I36" s="105"/>
      <c r="J36" s="54"/>
    </row>
    <row r="37" spans="1:10" x14ac:dyDescent="0.2">
      <c r="A37" s="105"/>
      <c r="B37" s="180"/>
      <c r="C37" s="180"/>
      <c r="D37" s="55" t="s">
        <v>242</v>
      </c>
      <c r="E37" s="180"/>
      <c r="F37" s="180"/>
      <c r="G37" s="180"/>
      <c r="H37" s="57"/>
      <c r="I37" s="105"/>
      <c r="J37" s="54"/>
    </row>
    <row r="38" spans="1:10" x14ac:dyDescent="0.2">
      <c r="A38" s="105"/>
      <c r="B38" s="52"/>
      <c r="C38" s="55"/>
      <c r="D38" s="55"/>
      <c r="E38" s="55"/>
      <c r="F38" s="55"/>
      <c r="G38" s="55"/>
      <c r="H38" s="57"/>
      <c r="I38" s="105"/>
      <c r="J38" s="54"/>
    </row>
    <row r="39" spans="1:10" x14ac:dyDescent="0.2">
      <c r="A39" s="105"/>
      <c r="B39" s="52"/>
      <c r="C39" s="199" t="s">
        <v>76</v>
      </c>
      <c r="D39" s="55" t="s">
        <v>251</v>
      </c>
      <c r="E39" s="55"/>
      <c r="F39" s="55"/>
      <c r="G39" s="55"/>
      <c r="H39" s="57"/>
      <c r="I39" s="105"/>
      <c r="J39" s="54"/>
    </row>
    <row r="40" spans="1:10" x14ac:dyDescent="0.2">
      <c r="A40" s="105"/>
      <c r="B40" s="52"/>
      <c r="C40" s="199" t="s">
        <v>76</v>
      </c>
      <c r="D40" s="55" t="s">
        <v>252</v>
      </c>
      <c r="E40" s="62"/>
      <c r="F40" s="62"/>
      <c r="G40" s="62"/>
      <c r="H40" s="57"/>
      <c r="I40" s="105"/>
      <c r="J40" s="54"/>
    </row>
    <row r="41" spans="1:10" x14ac:dyDescent="0.2">
      <c r="A41" s="105"/>
      <c r="B41" s="52"/>
      <c r="C41" s="199" t="s">
        <v>76</v>
      </c>
      <c r="D41" s="55" t="s">
        <v>245</v>
      </c>
      <c r="E41" s="55"/>
      <c r="F41" s="63"/>
      <c r="G41" s="55"/>
      <c r="H41" s="57"/>
      <c r="I41" s="105"/>
      <c r="J41" s="54"/>
    </row>
    <row r="42" spans="1:10" x14ac:dyDescent="0.2">
      <c r="A42" s="105"/>
      <c r="B42" s="52"/>
      <c r="C42" s="199"/>
      <c r="D42" s="106" t="s">
        <v>260</v>
      </c>
      <c r="E42" s="55"/>
      <c r="F42" s="62"/>
      <c r="G42" s="62"/>
      <c r="H42" s="57"/>
      <c r="I42" s="105"/>
      <c r="J42" s="54"/>
    </row>
    <row r="43" spans="1:10" x14ac:dyDescent="0.2">
      <c r="A43" s="105"/>
      <c r="B43" s="52"/>
      <c r="C43" s="199" t="s">
        <v>76</v>
      </c>
      <c r="D43" s="55" t="s">
        <v>261</v>
      </c>
      <c r="E43" s="62"/>
      <c r="F43" s="62"/>
      <c r="G43" s="62"/>
      <c r="H43" s="57"/>
      <c r="I43" s="105"/>
      <c r="J43" s="54"/>
    </row>
    <row r="44" spans="1:10" x14ac:dyDescent="0.2">
      <c r="A44" s="105"/>
      <c r="B44" s="52"/>
      <c r="C44" s="199" t="s">
        <v>76</v>
      </c>
      <c r="D44" s="55" t="s">
        <v>262</v>
      </c>
      <c r="E44" s="66"/>
      <c r="F44" s="66"/>
      <c r="G44" s="66"/>
      <c r="H44" s="59"/>
      <c r="I44" s="105"/>
      <c r="J44" s="105"/>
    </row>
    <row r="45" spans="1:10" x14ac:dyDescent="0.2">
      <c r="A45" s="105"/>
      <c r="B45" s="52"/>
      <c r="C45" s="199"/>
      <c r="D45" s="55" t="s">
        <v>265</v>
      </c>
      <c r="E45" s="66"/>
      <c r="F45" s="66"/>
      <c r="G45" s="66"/>
      <c r="H45" s="59"/>
      <c r="I45" s="105"/>
      <c r="J45" s="105"/>
    </row>
    <row r="46" spans="1:10" s="47" customFormat="1" x14ac:dyDescent="0.2">
      <c r="A46" s="105"/>
      <c r="B46" s="105"/>
      <c r="C46" s="199" t="s">
        <v>76</v>
      </c>
      <c r="D46" s="55" t="s">
        <v>228</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21</vt:i4>
      </vt:variant>
    </vt:vector>
  </HeadingPairs>
  <TitlesOfParts>
    <vt:vector size="42" baseType="lpstr">
      <vt:lpstr>Cover</vt:lpstr>
      <vt:lpstr>INDICE</vt:lpstr>
      <vt:lpstr>01_Scheda_anagrafica</vt:lpstr>
      <vt:lpstr>02.01_Ricognizione_Dirette</vt:lpstr>
      <vt:lpstr>02.02_Ricognizione_Indirette</vt:lpstr>
      <vt:lpstr>02.03_Grafico_Relazioni</vt:lpstr>
      <vt:lpstr>03.01_Finalità_Attività_Tusp A</vt:lpstr>
      <vt:lpstr>03.01_Finalità_Attività_Tusp B</vt:lpstr>
      <vt:lpstr>03.01_Finalità_Attività_Tusp C</vt:lpstr>
      <vt:lpstr>03.02_Condizioni_Art20co.2_ A</vt:lpstr>
      <vt:lpstr>03.02_Condizioni_Art20co.2_B</vt:lpstr>
      <vt:lpstr>03.02_Condizioni_Art20co.2_ C</vt:lpstr>
      <vt:lpstr>04_Mantenimento</vt:lpstr>
      <vt:lpstr>05.01 Azioni_Contenimento A</vt:lpstr>
      <vt:lpstr>05.01 Azioni_Contenimento B</vt:lpstr>
      <vt:lpstr>05.01 Azioni_Contenimento C</vt:lpstr>
      <vt:lpstr>05.02_Azioni_Cessione B</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'03.01_Finalità_Attività_Tusp A'!Area_stampa</vt:lpstr>
      <vt:lpstr>'03.01_Finalità_Attività_Tusp B'!Area_stampa</vt:lpstr>
      <vt:lpstr>'03.01_Finalità_Attività_Tusp C'!Area_stampa</vt:lpstr>
      <vt:lpstr>'03.02_Condizioni_Art20co.2_ A'!Area_stampa</vt:lpstr>
      <vt:lpstr>'03.02_Condizioni_Art20co.2_ C'!Area_stampa</vt:lpstr>
      <vt:lpstr>'03.02_Condizioni_Art20co.2_B'!Area_stampa</vt:lpstr>
      <vt:lpstr>'04_Mantenimento'!Area_stampa</vt:lpstr>
      <vt:lpstr>'05.01 Azioni_Contenimento A'!Area_stampa</vt:lpstr>
      <vt:lpstr>'05.01 Azioni_Contenimento B'!Area_stampa</vt:lpstr>
      <vt:lpstr>'05.01 Azioni_Contenimento C'!Area_stampa</vt:lpstr>
      <vt:lpstr>'05.02_Azioni_Cessione B'!Area_stampa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Andrea Turetta</cp:lastModifiedBy>
  <cp:lastPrinted>2017-07-20T10:58:37Z</cp:lastPrinted>
  <dcterms:created xsi:type="dcterms:W3CDTF">2013-11-19T10:13:37Z</dcterms:created>
  <dcterms:modified xsi:type="dcterms:W3CDTF">2018-02-08T14:42:27Z</dcterms:modified>
</cp:coreProperties>
</file>